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20" windowWidth="1980" windowHeight="12240" activeTab="0"/>
  </bookViews>
  <sheets>
    <sheet name="SB St" sheetId="1" r:id="rId1"/>
  </sheets>
  <externalReferences>
    <externalReference r:id="rId4"/>
  </externalReferences>
  <definedNames>
    <definedName name="_xlnm.Print_Area" localSheetId="0">'SB St'!$B$2:$T$58</definedName>
  </definedNames>
  <calcPr fullCalcOnLoad="1"/>
</workbook>
</file>

<file path=xl/sharedStrings.xml><?xml version="1.0" encoding="utf-8"?>
<sst xmlns="http://schemas.openxmlformats.org/spreadsheetml/2006/main" count="79" uniqueCount="35">
  <si>
    <t>NAME</t>
  </si>
  <si>
    <t>MATCH  1</t>
  </si>
  <si>
    <t>Chicken</t>
  </si>
  <si>
    <t>Pig</t>
  </si>
  <si>
    <t>Turkey</t>
  </si>
  <si>
    <t>Ram</t>
  </si>
  <si>
    <t>Place</t>
  </si>
  <si>
    <t>MASTER  CLASS</t>
  </si>
  <si>
    <t>MATCH  2</t>
  </si>
  <si>
    <t>AGG</t>
  </si>
  <si>
    <t>Subtotal</t>
  </si>
  <si>
    <t>SMALLBORE  STANDARD  RIFLE  -  Ridgway Rifle Club          April 17, 2010</t>
  </si>
  <si>
    <t>SMALLBORE  HUNTER  RIFLE  -  Ridgway Rifle Club          April 17, 2010</t>
  </si>
  <si>
    <t>AAA</t>
  </si>
  <si>
    <t>M W</t>
  </si>
  <si>
    <t>1st M</t>
  </si>
  <si>
    <t>2nd M</t>
  </si>
  <si>
    <t>AAA  CLASS</t>
  </si>
  <si>
    <t>2nd Open</t>
  </si>
  <si>
    <t>1st AAA</t>
  </si>
  <si>
    <t>2nd AAA</t>
  </si>
  <si>
    <t>3rd AAA</t>
  </si>
  <si>
    <t>AA  CLASS</t>
  </si>
  <si>
    <t>1st AA</t>
  </si>
  <si>
    <t>2nd AA</t>
  </si>
  <si>
    <t>A</t>
  </si>
  <si>
    <t>3rd AA</t>
  </si>
  <si>
    <t>MW</t>
  </si>
  <si>
    <t>612 Jack Pavlik</t>
  </si>
  <si>
    <t>A  CLASS</t>
  </si>
  <si>
    <t>1st A</t>
  </si>
  <si>
    <t>B</t>
  </si>
  <si>
    <t>*</t>
  </si>
  <si>
    <t>A*</t>
  </si>
  <si>
    <t>**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</si>
</sst>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0">
    <font>
      <sz val="10"/>
      <name val="Times New Roman"/>
      <family val="0"/>
    </font>
    <font>
      <b/>
      <sz val="10"/>
      <name val="Times New Roman"/>
      <family val="0"/>
    </font>
    <font>
      <sz val="7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Times New Roman"/>
      <family val="0"/>
    </font>
    <font>
      <u val="single"/>
      <sz val="11"/>
      <color indexed="36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33" borderId="12" xfId="0" applyFont="1" applyFill="1" applyBorder="1" applyAlignment="1">
      <alignment/>
    </xf>
    <xf numFmtId="0" fontId="3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33" borderId="21" xfId="0" applyFont="1" applyFill="1" applyBorder="1" applyAlignment="1">
      <alignment/>
    </xf>
    <xf numFmtId="0" fontId="0" fillId="0" borderId="22" xfId="0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33" borderId="23" xfId="0" applyFont="1" applyFill="1" applyBorder="1" applyAlignment="1">
      <alignment/>
    </xf>
    <xf numFmtId="0" fontId="1" fillId="0" borderId="14" xfId="0" applyFont="1" applyBorder="1" applyAlignment="1">
      <alignment/>
    </xf>
    <xf numFmtId="49" fontId="0" fillId="0" borderId="24" xfId="0" applyNumberFormat="1" applyFont="1" applyBorder="1" applyAlignment="1">
      <alignment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24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0" fillId="0" borderId="39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22" xfId="0" applyFont="1" applyFill="1" applyBorder="1" applyAlignment="1">
      <alignment horizontal="center"/>
    </xf>
    <xf numFmtId="0" fontId="0" fillId="34" borderId="10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23" xfId="0" applyFont="1" applyFill="1" applyBorder="1" applyAlignment="1">
      <alignment/>
    </xf>
    <xf numFmtId="0" fontId="0" fillId="34" borderId="21" xfId="0" applyFont="1" applyFill="1" applyBorder="1" applyAlignment="1">
      <alignment/>
    </xf>
    <xf numFmtId="0" fontId="0" fillId="0" borderId="24" xfId="0" applyNumberFormat="1" applyFont="1" applyBorder="1" applyAlignment="1" applyProtection="1">
      <alignment/>
      <protection locked="0"/>
    </xf>
    <xf numFmtId="0" fontId="0" fillId="0" borderId="24" xfId="0" applyNumberFormat="1" applyFont="1" applyBorder="1" applyAlignment="1">
      <alignment/>
    </xf>
    <xf numFmtId="0" fontId="0" fillId="0" borderId="40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NumberFormat="1" applyFont="1" applyBorder="1" applyAlignment="1" applyProtection="1">
      <alignment/>
      <protection locked="0"/>
    </xf>
    <xf numFmtId="0" fontId="0" fillId="0" borderId="43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42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49" fontId="0" fillId="0" borderId="5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0" fillId="0" borderId="42" xfId="0" applyNumberFormat="1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0" fillId="35" borderId="31" xfId="0" applyFont="1" applyFill="1" applyBorder="1" applyAlignment="1">
      <alignment horizontal="center"/>
    </xf>
    <xf numFmtId="0" fontId="0" fillId="36" borderId="31" xfId="0" applyFont="1" applyFill="1" applyBorder="1" applyAlignment="1">
      <alignment horizontal="center"/>
    </xf>
    <xf numFmtId="0" fontId="1" fillId="34" borderId="57" xfId="0" applyFont="1" applyFill="1" applyBorder="1" applyAlignment="1">
      <alignment horizontal="center"/>
    </xf>
    <xf numFmtId="0" fontId="1" fillId="34" borderId="23" xfId="0" applyFont="1" applyFill="1" applyBorder="1" applyAlignment="1">
      <alignment horizontal="center"/>
    </xf>
    <xf numFmtId="0" fontId="1" fillId="34" borderId="21" xfId="0" applyFont="1" applyFill="1" applyBorder="1" applyAlignment="1">
      <alignment horizontal="center"/>
    </xf>
    <xf numFmtId="0" fontId="1" fillId="34" borderId="19" xfId="0" applyFont="1" applyFill="1" applyBorder="1" applyAlignment="1">
      <alignment horizontal="center"/>
    </xf>
    <xf numFmtId="0" fontId="1" fillId="33" borderId="57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ohn\AppData\Local\Microsoft\Windows\Temporary%20Internet%20Files\Content.Outlook\0N94PC95\April%2017%20SB%20Ridgwa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quad"/>
      <sheetName val="Cards"/>
      <sheetName val="SB St"/>
      <sheetName val="SB H"/>
    </sheetNames>
    <sheetDataSet>
      <sheetData sheetId="0">
        <row r="8">
          <cell r="B8" t="str">
            <v>208 Bob Soder</v>
          </cell>
          <cell r="C8" t="str">
            <v>AA</v>
          </cell>
          <cell r="N8" t="str">
            <v>615 Bob Soder</v>
          </cell>
          <cell r="O8" t="str">
            <v>AAA</v>
          </cell>
        </row>
        <row r="9">
          <cell r="B9" t="str">
            <v>215 David Gillispie</v>
          </cell>
          <cell r="C9" t="str">
            <v>AA</v>
          </cell>
          <cell r="N9" t="str">
            <v>710 David Gillispie</v>
          </cell>
          <cell r="O9" t="str">
            <v>AA</v>
          </cell>
        </row>
        <row r="10">
          <cell r="B10" t="str">
            <v>212 Kevin Burge</v>
          </cell>
          <cell r="C10" t="str">
            <v>AA</v>
          </cell>
          <cell r="N10" t="str">
            <v>711 Kevin Burge</v>
          </cell>
          <cell r="O10" t="str">
            <v>AA</v>
          </cell>
        </row>
        <row r="11">
          <cell r="B11" t="str">
            <v>110 Ernie Ellery</v>
          </cell>
          <cell r="C11" t="str">
            <v>AAA</v>
          </cell>
          <cell r="N11" t="str">
            <v>607 Ernie Ellery</v>
          </cell>
          <cell r="O11" t="str">
            <v>AAA</v>
          </cell>
        </row>
        <row r="12">
          <cell r="B12" t="str">
            <v>203 Carlos Soler</v>
          </cell>
          <cell r="C12" t="str">
            <v>AA</v>
          </cell>
          <cell r="N12" t="str">
            <v>702 Carlos Soler</v>
          </cell>
          <cell r="O12" t="str">
            <v>AA</v>
          </cell>
        </row>
        <row r="13">
          <cell r="B13" t="str">
            <v>511 Mark Holsopple</v>
          </cell>
          <cell r="C13" t="str">
            <v>M</v>
          </cell>
          <cell r="N13" t="str">
            <v>5Unc Chase Pontious</v>
          </cell>
          <cell r="O13" t="str">
            <v>Uncl</v>
          </cell>
        </row>
        <row r="14">
          <cell r="B14" t="str">
            <v>136 Pete Gionet</v>
          </cell>
          <cell r="C14" t="str">
            <v>AAA</v>
          </cell>
          <cell r="N14" t="str">
            <v>613 Pete Gionet</v>
          </cell>
          <cell r="O14" t="str">
            <v>AAA</v>
          </cell>
        </row>
        <row r="15">
          <cell r="B15" t="str">
            <v>118 Larry Armstrong</v>
          </cell>
          <cell r="C15" t="str">
            <v>AAA</v>
          </cell>
          <cell r="N15" t="str">
            <v>620 Larry Armstrong</v>
          </cell>
          <cell r="O15" t="str">
            <v>AAA</v>
          </cell>
        </row>
        <row r="19">
          <cell r="B19" t="str">
            <v>023 Walt Robertson</v>
          </cell>
          <cell r="C19" t="str">
            <v>M</v>
          </cell>
          <cell r="N19" t="str">
            <v>512 Walt Robertson</v>
          </cell>
          <cell r="O19" t="str">
            <v>M</v>
          </cell>
        </row>
        <row r="20">
          <cell r="B20" t="str">
            <v>214 John McInchak</v>
          </cell>
          <cell r="C20" t="str">
            <v>AA</v>
          </cell>
          <cell r="N20" t="str">
            <v>619 John McInchak</v>
          </cell>
          <cell r="O20" t="str">
            <v>AAA</v>
          </cell>
        </row>
        <row r="21">
          <cell r="B21" t="str">
            <v>138 Shawn Ryan</v>
          </cell>
          <cell r="C21" t="str">
            <v>AAA</v>
          </cell>
          <cell r="N21" t="str">
            <v>618 Shawn Ryan</v>
          </cell>
          <cell r="O21" t="str">
            <v>AAA</v>
          </cell>
        </row>
        <row r="22">
          <cell r="B22" t="str">
            <v>108 Brad Maxwell</v>
          </cell>
          <cell r="C22" t="str">
            <v>AAA</v>
          </cell>
          <cell r="N22" t="str">
            <v>527 Brad Maxwell</v>
          </cell>
          <cell r="O22" t="str">
            <v>M</v>
          </cell>
        </row>
        <row r="23">
          <cell r="B23" t="str">
            <v>0Ucl Steve Fantegrossi</v>
          </cell>
          <cell r="C23" t="str">
            <v>Uncl</v>
          </cell>
          <cell r="N23" t="str">
            <v>5Ucl Steve Fantegrossi</v>
          </cell>
          <cell r="O23" t="str">
            <v>Uncl</v>
          </cell>
        </row>
        <row r="24">
          <cell r="B24" t="str">
            <v>228 Dale Sherman</v>
          </cell>
          <cell r="C24" t="str">
            <v>AA</v>
          </cell>
          <cell r="N24" t="str">
            <v>802 Dale Sherman</v>
          </cell>
          <cell r="O24" t="str">
            <v>A</v>
          </cell>
        </row>
        <row r="25">
          <cell r="B25" t="str">
            <v>241 Eric McCleary</v>
          </cell>
          <cell r="C25" t="str">
            <v>AA</v>
          </cell>
          <cell r="N25" t="str">
            <v>719 Eric McCleary</v>
          </cell>
          <cell r="O25" t="str">
            <v>AA</v>
          </cell>
        </row>
        <row r="26">
          <cell r="B26" t="str">
            <v>101 Harold Frey</v>
          </cell>
          <cell r="C26" t="str">
            <v>AAA</v>
          </cell>
          <cell r="N26" t="str">
            <v>502 Harold Frey</v>
          </cell>
          <cell r="O26" t="str">
            <v>M</v>
          </cell>
        </row>
        <row r="27">
          <cell r="B27" t="str">
            <v>005 Ben Marzella</v>
          </cell>
          <cell r="C27" t="str">
            <v>M</v>
          </cell>
          <cell r="N27" t="str">
            <v>505 Ben Marzella</v>
          </cell>
          <cell r="O27" t="str">
            <v>M</v>
          </cell>
        </row>
        <row r="30">
          <cell r="B30" t="str">
            <v>621 Jerry Johnson</v>
          </cell>
          <cell r="C30" t="str">
            <v>AAA</v>
          </cell>
        </row>
        <row r="31">
          <cell r="B31" t="str">
            <v>112 Randy Samick</v>
          </cell>
          <cell r="C31" t="str">
            <v>AAA</v>
          </cell>
          <cell r="N31" t="str">
            <v>609 Randy Samick</v>
          </cell>
          <cell r="O31" t="str">
            <v>AAA</v>
          </cell>
        </row>
        <row r="33">
          <cell r="B33" t="str">
            <v>230 Scott Powers</v>
          </cell>
          <cell r="C33" t="str">
            <v>AA</v>
          </cell>
          <cell r="N33" t="str">
            <v>709 Scott Powers</v>
          </cell>
          <cell r="O33" t="str">
            <v>AA</v>
          </cell>
        </row>
        <row r="34">
          <cell r="B34" t="str">
            <v>001 Pete Sedman</v>
          </cell>
          <cell r="C34" t="str">
            <v>M</v>
          </cell>
          <cell r="N34" t="str">
            <v>501 Pete Sedman</v>
          </cell>
          <cell r="O34" t="str">
            <v>M</v>
          </cell>
        </row>
        <row r="36">
          <cell r="B36" t="str">
            <v>011 Brian Wakefield</v>
          </cell>
          <cell r="C36" t="str">
            <v>M</v>
          </cell>
          <cell r="N36" t="str">
            <v>514 Brian Wakefield</v>
          </cell>
          <cell r="O36" t="str">
            <v>M</v>
          </cell>
        </row>
        <row r="38">
          <cell r="B38" t="str">
            <v>004 Fred Kielbowick</v>
          </cell>
          <cell r="C38" t="str">
            <v>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58"/>
  <sheetViews>
    <sheetView tabSelected="1" zoomScale="110" zoomScaleNormal="110" zoomScalePageLayoutView="0" workbookViewId="0" topLeftCell="A1">
      <selection activeCell="B29" sqref="B29:T29"/>
    </sheetView>
  </sheetViews>
  <sheetFormatPr defaultColWidth="9" defaultRowHeight="12.75"/>
  <cols>
    <col min="1" max="1" width="1.0078125" style="0" customWidth="1"/>
    <col min="2" max="2" width="23.83203125" style="0" customWidth="1"/>
    <col min="3" max="4" width="5.83203125" style="0" customWidth="1"/>
    <col min="5" max="5" width="1.0078125" style="0" customWidth="1"/>
    <col min="6" max="9" width="5.83203125" style="0" customWidth="1"/>
    <col min="10" max="10" width="6.83203125" style="0" customWidth="1"/>
    <col min="11" max="11" width="1.0078125" style="0" customWidth="1"/>
    <col min="12" max="15" width="5.83203125" style="0" customWidth="1"/>
    <col min="16" max="16" width="6.83203125" style="0" customWidth="1"/>
    <col min="17" max="17" width="1.83203125" style="0" customWidth="1"/>
    <col min="18" max="18" width="8.83203125" style="0" customWidth="1"/>
    <col min="19" max="19" width="1.83203125" style="0" customWidth="1"/>
    <col min="20" max="20" width="15.83203125" style="0" customWidth="1"/>
  </cols>
  <sheetData>
    <row r="1" ht="4.5" customHeight="1" thickBot="1"/>
    <row r="2" spans="2:20" ht="19.5" customHeight="1" thickBot="1">
      <c r="B2" s="89" t="s">
        <v>11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1"/>
    </row>
    <row r="3" spans="2:20" ht="13.5" customHeight="1" thickBot="1">
      <c r="B3" s="2" t="s">
        <v>0</v>
      </c>
      <c r="C3" s="11"/>
      <c r="D3" s="12"/>
      <c r="E3" s="1"/>
      <c r="F3" s="13" t="s">
        <v>2</v>
      </c>
      <c r="G3" s="8" t="s">
        <v>3</v>
      </c>
      <c r="H3" s="8" t="s">
        <v>4</v>
      </c>
      <c r="I3" s="14" t="s">
        <v>5</v>
      </c>
      <c r="J3" s="15" t="s">
        <v>10</v>
      </c>
      <c r="K3" s="21"/>
      <c r="L3" s="7" t="s">
        <v>2</v>
      </c>
      <c r="M3" s="8" t="s">
        <v>3</v>
      </c>
      <c r="N3" s="8" t="s">
        <v>4</v>
      </c>
      <c r="O3" s="9" t="s">
        <v>5</v>
      </c>
      <c r="P3" s="16" t="s">
        <v>10</v>
      </c>
      <c r="Q3" s="20"/>
      <c r="R3" s="17" t="s">
        <v>9</v>
      </c>
      <c r="S3" s="20"/>
      <c r="T3" s="18" t="s">
        <v>6</v>
      </c>
    </row>
    <row r="4" spans="2:20" ht="13.5" customHeight="1" thickBot="1">
      <c r="B4" s="89" t="s">
        <v>7</v>
      </c>
      <c r="C4" s="90"/>
      <c r="D4" s="91"/>
      <c r="E4" s="3"/>
      <c r="F4" s="89" t="s">
        <v>1</v>
      </c>
      <c r="G4" s="90"/>
      <c r="H4" s="90"/>
      <c r="I4" s="90"/>
      <c r="J4" s="90"/>
      <c r="K4" s="4"/>
      <c r="L4" s="92" t="s">
        <v>8</v>
      </c>
      <c r="M4" s="92"/>
      <c r="N4" s="92"/>
      <c r="O4" s="92"/>
      <c r="P4" s="92"/>
      <c r="Q4" s="10"/>
      <c r="R4" s="22"/>
      <c r="S4" s="10"/>
      <c r="T4" s="19"/>
    </row>
    <row r="5" spans="2:20" ht="13.5" customHeight="1">
      <c r="B5" s="24" t="str">
        <f>('[1]Squad'!B27)</f>
        <v>005 Ben Marzella</v>
      </c>
      <c r="C5" s="25" t="str">
        <f>('[1]Squad'!C27)</f>
        <v>M</v>
      </c>
      <c r="D5" s="26"/>
      <c r="E5" s="27"/>
      <c r="F5" s="28">
        <v>9</v>
      </c>
      <c r="G5" s="29">
        <v>8</v>
      </c>
      <c r="H5" s="29">
        <v>7</v>
      </c>
      <c r="I5" s="26">
        <v>8</v>
      </c>
      <c r="J5" s="30">
        <f aca="true" t="shared" si="0" ref="J5:J56">F5+G5+H5+I5</f>
        <v>32</v>
      </c>
      <c r="K5" s="5"/>
      <c r="L5" s="31">
        <v>6</v>
      </c>
      <c r="M5" s="29">
        <v>10</v>
      </c>
      <c r="N5" s="29">
        <v>9</v>
      </c>
      <c r="O5" s="25">
        <v>6</v>
      </c>
      <c r="P5" s="30">
        <f>L5+M5+N5+O5</f>
        <v>31</v>
      </c>
      <c r="Q5" s="32"/>
      <c r="R5" s="33">
        <f>J5+P5</f>
        <v>63</v>
      </c>
      <c r="S5" s="32"/>
      <c r="T5" s="84" t="s">
        <v>14</v>
      </c>
    </row>
    <row r="6" spans="2:20" ht="13.5" customHeight="1">
      <c r="B6" s="24" t="str">
        <f>('[1]Squad'!B36)</f>
        <v>011 Brian Wakefield</v>
      </c>
      <c r="C6" s="25" t="str">
        <f>('[1]Squad'!C36)</f>
        <v>M</v>
      </c>
      <c r="D6" s="35"/>
      <c r="E6" s="27"/>
      <c r="F6" s="36">
        <v>7</v>
      </c>
      <c r="G6" s="37">
        <v>8</v>
      </c>
      <c r="H6" s="37">
        <v>7</v>
      </c>
      <c r="I6" s="35">
        <v>9</v>
      </c>
      <c r="J6" s="38">
        <f t="shared" si="0"/>
        <v>31</v>
      </c>
      <c r="K6" s="5"/>
      <c r="L6" s="31">
        <v>8</v>
      </c>
      <c r="M6" s="29">
        <v>8</v>
      </c>
      <c r="N6" s="29">
        <v>5</v>
      </c>
      <c r="O6" s="25">
        <v>7</v>
      </c>
      <c r="P6" s="30">
        <f>L6+M6+N6+O6</f>
        <v>28</v>
      </c>
      <c r="Q6" s="32"/>
      <c r="R6" s="33">
        <f>J6+P6</f>
        <v>59</v>
      </c>
      <c r="S6" s="32"/>
      <c r="T6" s="34" t="s">
        <v>15</v>
      </c>
    </row>
    <row r="7" spans="2:20" ht="13.5" customHeight="1">
      <c r="B7" s="24" t="str">
        <f>('[1]Squad'!B38)</f>
        <v>004 Fred Kielbowick</v>
      </c>
      <c r="C7" s="25" t="str">
        <f>('[1]Squad'!C38)</f>
        <v>M</v>
      </c>
      <c r="D7" s="26"/>
      <c r="E7" s="27"/>
      <c r="F7" s="28">
        <v>9</v>
      </c>
      <c r="G7" s="29">
        <v>8</v>
      </c>
      <c r="H7" s="29">
        <v>5</v>
      </c>
      <c r="I7" s="26">
        <v>7</v>
      </c>
      <c r="J7" s="38">
        <f>F7+G7+H7+I7</f>
        <v>29</v>
      </c>
      <c r="K7" s="5"/>
      <c r="L7" s="31">
        <v>7</v>
      </c>
      <c r="M7" s="29">
        <v>8</v>
      </c>
      <c r="N7" s="29">
        <v>6</v>
      </c>
      <c r="O7" s="25">
        <v>8</v>
      </c>
      <c r="P7" s="30">
        <f>L7+M7+N7+O7</f>
        <v>29</v>
      </c>
      <c r="Q7" s="32"/>
      <c r="R7" s="33">
        <f>J7+P7</f>
        <v>58</v>
      </c>
      <c r="S7" s="32"/>
      <c r="T7" s="34" t="s">
        <v>16</v>
      </c>
    </row>
    <row r="8" spans="2:20" ht="13.5" customHeight="1">
      <c r="B8" s="24" t="str">
        <f>('[1]Squad'!B34)</f>
        <v>001 Pete Sedman</v>
      </c>
      <c r="C8" s="25" t="str">
        <f>('[1]Squad'!C34)</f>
        <v>M</v>
      </c>
      <c r="D8" s="26"/>
      <c r="E8" s="27"/>
      <c r="F8" s="28">
        <v>9</v>
      </c>
      <c r="G8" s="29">
        <v>10</v>
      </c>
      <c r="H8" s="29">
        <v>5</v>
      </c>
      <c r="I8" s="26">
        <v>5</v>
      </c>
      <c r="J8" s="38">
        <f>F8+G8+H8+I8</f>
        <v>29</v>
      </c>
      <c r="K8" s="5"/>
      <c r="L8" s="31">
        <v>9</v>
      </c>
      <c r="M8" s="29">
        <v>7</v>
      </c>
      <c r="N8" s="29">
        <v>8</v>
      </c>
      <c r="O8" s="25">
        <v>5</v>
      </c>
      <c r="P8" s="30">
        <f>L8+M8+N8+O8</f>
        <v>29</v>
      </c>
      <c r="Q8" s="32"/>
      <c r="R8" s="33">
        <f>J8+P8</f>
        <v>58</v>
      </c>
      <c r="S8" s="32"/>
      <c r="T8" s="34"/>
    </row>
    <row r="9" spans="2:20" ht="13.5" customHeight="1" thickBot="1">
      <c r="B9" s="24" t="str">
        <f>('[1]Squad'!B19)</f>
        <v>023 Walt Robertson</v>
      </c>
      <c r="C9" s="25" t="str">
        <f>('[1]Squad'!C19)</f>
        <v>M</v>
      </c>
      <c r="D9" s="26"/>
      <c r="E9" s="27"/>
      <c r="F9" s="28">
        <v>4</v>
      </c>
      <c r="G9" s="29">
        <v>9</v>
      </c>
      <c r="H9" s="29">
        <v>3</v>
      </c>
      <c r="I9" s="26">
        <v>5</v>
      </c>
      <c r="J9" s="38">
        <f t="shared" si="0"/>
        <v>21</v>
      </c>
      <c r="K9" s="5"/>
      <c r="L9" s="77">
        <v>7</v>
      </c>
      <c r="M9" s="78">
        <v>9</v>
      </c>
      <c r="N9" s="78">
        <v>4</v>
      </c>
      <c r="O9" s="79">
        <v>7</v>
      </c>
      <c r="P9" s="55">
        <f>L9+M9+N9+O9</f>
        <v>27</v>
      </c>
      <c r="Q9" s="32"/>
      <c r="R9" s="40">
        <f>J9+P9</f>
        <v>48</v>
      </c>
      <c r="S9" s="32"/>
      <c r="T9" s="41"/>
    </row>
    <row r="10" spans="2:20" ht="13.5" customHeight="1" thickBot="1">
      <c r="B10" s="89" t="s">
        <v>17</v>
      </c>
      <c r="C10" s="90"/>
      <c r="D10" s="91"/>
      <c r="E10" s="42"/>
      <c r="F10" s="89" t="s">
        <v>1</v>
      </c>
      <c r="G10" s="90"/>
      <c r="H10" s="90"/>
      <c r="I10" s="90"/>
      <c r="J10" s="90"/>
      <c r="K10" s="4"/>
      <c r="L10" s="89" t="s">
        <v>8</v>
      </c>
      <c r="M10" s="90"/>
      <c r="N10" s="90"/>
      <c r="O10" s="90"/>
      <c r="P10" s="91"/>
      <c r="Q10" s="43"/>
      <c r="R10" s="44"/>
      <c r="S10" s="43"/>
      <c r="T10" s="45"/>
    </row>
    <row r="11" spans="2:20" ht="13.5" customHeight="1">
      <c r="B11" s="24" t="str">
        <f>('[1]Squad'!B22)</f>
        <v>108 Brad Maxwell</v>
      </c>
      <c r="C11" s="25" t="str">
        <f>('[1]Squad'!C22)</f>
        <v>AAA</v>
      </c>
      <c r="D11" s="26"/>
      <c r="E11" s="27"/>
      <c r="F11" s="28">
        <v>8</v>
      </c>
      <c r="G11" s="29">
        <v>9</v>
      </c>
      <c r="H11" s="29">
        <v>5</v>
      </c>
      <c r="I11" s="26">
        <v>9</v>
      </c>
      <c r="J11" s="38">
        <f t="shared" si="0"/>
        <v>31</v>
      </c>
      <c r="K11" s="5"/>
      <c r="L11" s="46">
        <v>8</v>
      </c>
      <c r="M11" s="37">
        <v>6</v>
      </c>
      <c r="N11" s="37">
        <v>7</v>
      </c>
      <c r="O11" s="39">
        <v>8</v>
      </c>
      <c r="P11" s="30">
        <f aca="true" t="shared" si="1" ref="P11:P56">L11+M11+N11+O11</f>
        <v>29</v>
      </c>
      <c r="Q11" s="32"/>
      <c r="R11" s="33">
        <f aca="true" t="shared" si="2" ref="R11:R17">J11+P11</f>
        <v>60</v>
      </c>
      <c r="S11" s="32"/>
      <c r="T11" s="83" t="s">
        <v>18</v>
      </c>
    </row>
    <row r="12" spans="2:20" ht="13.5" customHeight="1">
      <c r="B12" s="24" t="str">
        <f>('[1]Squad'!B26)</f>
        <v>101 Harold Frey</v>
      </c>
      <c r="C12" s="25" t="str">
        <f>('[1]Squad'!C26)</f>
        <v>AAA</v>
      </c>
      <c r="D12" s="26"/>
      <c r="E12" s="27"/>
      <c r="F12" s="28">
        <v>8</v>
      </c>
      <c r="G12" s="29">
        <v>5</v>
      </c>
      <c r="H12" s="29">
        <v>6</v>
      </c>
      <c r="I12" s="26">
        <v>8</v>
      </c>
      <c r="J12" s="38">
        <f t="shared" si="0"/>
        <v>27</v>
      </c>
      <c r="K12" s="5"/>
      <c r="L12" s="46">
        <v>8</v>
      </c>
      <c r="M12" s="37">
        <v>9</v>
      </c>
      <c r="N12" s="37">
        <v>3</v>
      </c>
      <c r="O12" s="39">
        <v>7</v>
      </c>
      <c r="P12" s="30">
        <f t="shared" si="1"/>
        <v>27</v>
      </c>
      <c r="Q12" s="32"/>
      <c r="R12" s="33">
        <f t="shared" si="2"/>
        <v>54</v>
      </c>
      <c r="S12" s="32"/>
      <c r="T12" s="34" t="s">
        <v>19</v>
      </c>
    </row>
    <row r="13" spans="2:20" ht="13.5" customHeight="1">
      <c r="B13" s="24" t="str">
        <f>('[1]Squad'!B14)</f>
        <v>136 Pete Gionet</v>
      </c>
      <c r="C13" s="25" t="str">
        <f>('[1]Squad'!C14)</f>
        <v>AAA</v>
      </c>
      <c r="D13" s="26"/>
      <c r="E13" s="27"/>
      <c r="F13" s="28">
        <v>10</v>
      </c>
      <c r="G13" s="29">
        <v>6</v>
      </c>
      <c r="H13" s="29">
        <v>3</v>
      </c>
      <c r="I13" s="26">
        <v>5</v>
      </c>
      <c r="J13" s="38">
        <f>F13+G13+H13+I13</f>
        <v>24</v>
      </c>
      <c r="K13" s="5"/>
      <c r="L13" s="46">
        <v>7</v>
      </c>
      <c r="M13" s="37">
        <v>9</v>
      </c>
      <c r="N13" s="37">
        <v>7</v>
      </c>
      <c r="O13" s="39">
        <v>5</v>
      </c>
      <c r="P13" s="30">
        <f t="shared" si="1"/>
        <v>28</v>
      </c>
      <c r="Q13" s="32"/>
      <c r="R13" s="33">
        <f t="shared" si="2"/>
        <v>52</v>
      </c>
      <c r="S13" s="32"/>
      <c r="T13" s="34" t="s">
        <v>20</v>
      </c>
    </row>
    <row r="14" spans="2:20" ht="13.5" customHeight="1">
      <c r="B14" s="24" t="str">
        <f>('[1]Squad'!B15)</f>
        <v>118 Larry Armstrong</v>
      </c>
      <c r="C14" s="25" t="str">
        <f>('[1]Squad'!C15)</f>
        <v>AAA</v>
      </c>
      <c r="D14" s="26"/>
      <c r="E14" s="27"/>
      <c r="F14" s="28">
        <v>8</v>
      </c>
      <c r="G14" s="29">
        <v>6</v>
      </c>
      <c r="H14" s="29">
        <v>3</v>
      </c>
      <c r="I14" s="26">
        <v>6</v>
      </c>
      <c r="J14" s="38">
        <f>F14+G14+H14+I14</f>
        <v>23</v>
      </c>
      <c r="K14" s="5"/>
      <c r="L14" s="46">
        <v>6</v>
      </c>
      <c r="M14" s="37">
        <v>7</v>
      </c>
      <c r="N14" s="37">
        <v>5</v>
      </c>
      <c r="O14" s="39">
        <v>9</v>
      </c>
      <c r="P14" s="30">
        <f t="shared" si="1"/>
        <v>27</v>
      </c>
      <c r="Q14" s="32"/>
      <c r="R14" s="33">
        <f t="shared" si="2"/>
        <v>50</v>
      </c>
      <c r="S14" s="32"/>
      <c r="T14" s="34" t="s">
        <v>21</v>
      </c>
    </row>
    <row r="15" spans="2:20" ht="13.5" customHeight="1">
      <c r="B15" s="24" t="str">
        <f>('[1]Squad'!B21)</f>
        <v>138 Shawn Ryan</v>
      </c>
      <c r="C15" s="25" t="str">
        <f>('[1]Squad'!C21)</f>
        <v>AAA</v>
      </c>
      <c r="D15" s="26"/>
      <c r="E15" s="27"/>
      <c r="F15" s="28">
        <v>5</v>
      </c>
      <c r="G15" s="29">
        <v>5</v>
      </c>
      <c r="H15" s="29">
        <v>5</v>
      </c>
      <c r="I15" s="26">
        <v>6</v>
      </c>
      <c r="J15" s="38">
        <f t="shared" si="0"/>
        <v>21</v>
      </c>
      <c r="K15" s="5"/>
      <c r="L15" s="46">
        <v>6</v>
      </c>
      <c r="M15" s="37">
        <v>9</v>
      </c>
      <c r="N15" s="37">
        <v>7</v>
      </c>
      <c r="O15" s="39">
        <v>6</v>
      </c>
      <c r="P15" s="30">
        <f t="shared" si="1"/>
        <v>28</v>
      </c>
      <c r="Q15" s="32"/>
      <c r="R15" s="33">
        <f t="shared" si="2"/>
        <v>49</v>
      </c>
      <c r="S15" s="32"/>
      <c r="T15" s="34"/>
    </row>
    <row r="16" spans="2:20" ht="13.5" customHeight="1">
      <c r="B16" s="24" t="str">
        <f>('[1]Squad'!B31)</f>
        <v>112 Randy Samick</v>
      </c>
      <c r="C16" s="25" t="str">
        <f>('[1]Squad'!C31)</f>
        <v>AAA</v>
      </c>
      <c r="D16" s="26"/>
      <c r="E16" s="27"/>
      <c r="F16" s="28">
        <v>4</v>
      </c>
      <c r="G16" s="29">
        <v>4</v>
      </c>
      <c r="H16" s="29">
        <v>4</v>
      </c>
      <c r="I16" s="26">
        <v>3</v>
      </c>
      <c r="J16" s="38">
        <f>F16+G16+H16+I16</f>
        <v>15</v>
      </c>
      <c r="K16" s="5"/>
      <c r="L16" s="46">
        <v>5</v>
      </c>
      <c r="M16" s="37">
        <v>4</v>
      </c>
      <c r="N16" s="37">
        <v>6</v>
      </c>
      <c r="O16" s="39">
        <v>2</v>
      </c>
      <c r="P16" s="30">
        <f t="shared" si="1"/>
        <v>17</v>
      </c>
      <c r="Q16" s="32"/>
      <c r="R16" s="33">
        <f t="shared" si="2"/>
        <v>32</v>
      </c>
      <c r="S16" s="32"/>
      <c r="T16" s="34"/>
    </row>
    <row r="17" spans="2:20" ht="13.5" customHeight="1" thickBot="1">
      <c r="B17" s="24" t="str">
        <f>('[1]Squad'!B11)</f>
        <v>110 Ernie Ellery</v>
      </c>
      <c r="C17" s="25" t="str">
        <f>('[1]Squad'!C11)</f>
        <v>AAA</v>
      </c>
      <c r="D17" s="26"/>
      <c r="E17" s="27"/>
      <c r="F17" s="28">
        <v>2</v>
      </c>
      <c r="G17" s="29">
        <v>2</v>
      </c>
      <c r="H17" s="29">
        <v>4</v>
      </c>
      <c r="I17" s="26">
        <v>0</v>
      </c>
      <c r="J17" s="38">
        <f t="shared" si="0"/>
        <v>8</v>
      </c>
      <c r="K17" s="5"/>
      <c r="L17" s="80">
        <v>4</v>
      </c>
      <c r="M17" s="81">
        <v>5</v>
      </c>
      <c r="N17" s="81">
        <v>1</v>
      </c>
      <c r="O17" s="82">
        <v>1</v>
      </c>
      <c r="P17" s="55">
        <f t="shared" si="1"/>
        <v>11</v>
      </c>
      <c r="Q17" s="32"/>
      <c r="R17" s="33">
        <f t="shared" si="2"/>
        <v>19</v>
      </c>
      <c r="S17" s="32"/>
      <c r="T17" s="34"/>
    </row>
    <row r="18" spans="2:20" ht="13.5" customHeight="1" thickBot="1">
      <c r="B18" s="89" t="s">
        <v>22</v>
      </c>
      <c r="C18" s="90"/>
      <c r="D18" s="91"/>
      <c r="E18" s="42"/>
      <c r="F18" s="89" t="s">
        <v>1</v>
      </c>
      <c r="G18" s="90"/>
      <c r="H18" s="90"/>
      <c r="I18" s="90"/>
      <c r="J18" s="90"/>
      <c r="K18" s="4"/>
      <c r="L18" s="89" t="s">
        <v>8</v>
      </c>
      <c r="M18" s="90"/>
      <c r="N18" s="90"/>
      <c r="O18" s="90"/>
      <c r="P18" s="91"/>
      <c r="Q18" s="43"/>
      <c r="R18" s="44"/>
      <c r="S18" s="43"/>
      <c r="T18" s="45"/>
    </row>
    <row r="19" spans="2:20" ht="13.5" customHeight="1">
      <c r="B19" s="24" t="str">
        <f>('[1]Squad'!B25)</f>
        <v>241 Eric McCleary</v>
      </c>
      <c r="C19" s="25" t="str">
        <f>('[1]Squad'!C25)</f>
        <v>AA</v>
      </c>
      <c r="D19" s="26" t="s">
        <v>34</v>
      </c>
      <c r="E19" s="27"/>
      <c r="F19" s="28">
        <v>9</v>
      </c>
      <c r="G19" s="29">
        <v>8</v>
      </c>
      <c r="H19" s="29">
        <v>6</v>
      </c>
      <c r="I19" s="26">
        <v>5</v>
      </c>
      <c r="J19" s="38">
        <f t="shared" si="0"/>
        <v>28</v>
      </c>
      <c r="K19" s="5"/>
      <c r="L19" s="46">
        <v>7</v>
      </c>
      <c r="M19" s="37">
        <v>9</v>
      </c>
      <c r="N19" s="37">
        <v>6</v>
      </c>
      <c r="O19" s="39">
        <v>6</v>
      </c>
      <c r="P19" s="30">
        <f t="shared" si="1"/>
        <v>28</v>
      </c>
      <c r="Q19" s="32"/>
      <c r="R19" s="33">
        <f aca="true" t="shared" si="3" ref="R19:R27">J19+P19</f>
        <v>56</v>
      </c>
      <c r="S19" s="32"/>
      <c r="T19" s="34" t="s">
        <v>23</v>
      </c>
    </row>
    <row r="20" spans="2:20" ht="13.5" customHeight="1">
      <c r="B20" s="24" t="str">
        <f>('[1]Squad'!B24)</f>
        <v>228 Dale Sherman</v>
      </c>
      <c r="C20" s="25" t="str">
        <f>('[1]Squad'!C24)</f>
        <v>AA</v>
      </c>
      <c r="D20" s="26"/>
      <c r="E20" s="27"/>
      <c r="F20" s="28">
        <v>8</v>
      </c>
      <c r="G20" s="29">
        <v>5</v>
      </c>
      <c r="H20" s="29">
        <v>5</v>
      </c>
      <c r="I20" s="26">
        <v>6</v>
      </c>
      <c r="J20" s="38">
        <f t="shared" si="0"/>
        <v>24</v>
      </c>
      <c r="K20" s="5"/>
      <c r="L20" s="46">
        <v>6</v>
      </c>
      <c r="M20" s="37">
        <v>9</v>
      </c>
      <c r="N20" s="37">
        <v>2</v>
      </c>
      <c r="O20" s="39">
        <v>4</v>
      </c>
      <c r="P20" s="30">
        <f t="shared" si="1"/>
        <v>21</v>
      </c>
      <c r="Q20" s="32"/>
      <c r="R20" s="33">
        <f t="shared" si="3"/>
        <v>45</v>
      </c>
      <c r="S20" s="32"/>
      <c r="T20" s="34" t="s">
        <v>24</v>
      </c>
    </row>
    <row r="21" spans="2:20" ht="13.5" customHeight="1">
      <c r="B21" s="24" t="str">
        <f>('[1]Squad'!B23)</f>
        <v>0Ucl Steve Fantegrossi</v>
      </c>
      <c r="C21" s="25" t="str">
        <f>('[1]Squad'!C23)</f>
        <v>Uncl</v>
      </c>
      <c r="D21" s="26" t="s">
        <v>33</v>
      </c>
      <c r="E21" s="27"/>
      <c r="F21" s="28">
        <v>7</v>
      </c>
      <c r="G21" s="29">
        <v>6</v>
      </c>
      <c r="H21" s="29">
        <v>4</v>
      </c>
      <c r="I21" s="26">
        <v>2</v>
      </c>
      <c r="J21" s="38">
        <f>F21+G21+H21+I21</f>
        <v>19</v>
      </c>
      <c r="K21" s="5"/>
      <c r="L21" s="31">
        <v>7</v>
      </c>
      <c r="M21" s="29">
        <v>5</v>
      </c>
      <c r="N21" s="29">
        <v>4</v>
      </c>
      <c r="O21" s="25">
        <v>7</v>
      </c>
      <c r="P21" s="30">
        <f>L21+M21+N21+O21</f>
        <v>23</v>
      </c>
      <c r="Q21" s="32"/>
      <c r="R21" s="33">
        <f t="shared" si="3"/>
        <v>42</v>
      </c>
      <c r="S21" s="32"/>
      <c r="T21" s="34" t="s">
        <v>26</v>
      </c>
    </row>
    <row r="22" spans="2:20" ht="13.5" customHeight="1">
      <c r="B22" s="24" t="str">
        <f>('[1]Squad'!B33)</f>
        <v>230 Scott Powers</v>
      </c>
      <c r="C22" s="25" t="str">
        <f>('[1]Squad'!C33)</f>
        <v>AA</v>
      </c>
      <c r="D22" s="26" t="s">
        <v>32</v>
      </c>
      <c r="E22" s="27"/>
      <c r="F22" s="28">
        <v>7</v>
      </c>
      <c r="G22" s="29">
        <v>4</v>
      </c>
      <c r="H22" s="29">
        <v>2</v>
      </c>
      <c r="I22" s="26">
        <v>1</v>
      </c>
      <c r="J22" s="38">
        <f>F22+G22+H22+I22</f>
        <v>14</v>
      </c>
      <c r="K22" s="5"/>
      <c r="L22" s="31">
        <v>5</v>
      </c>
      <c r="M22" s="29">
        <v>9</v>
      </c>
      <c r="N22" s="29">
        <v>8</v>
      </c>
      <c r="O22" s="25">
        <v>6</v>
      </c>
      <c r="P22" s="30">
        <f>L22+M22+N22+O22</f>
        <v>28</v>
      </c>
      <c r="Q22" s="32"/>
      <c r="R22" s="33">
        <f t="shared" si="3"/>
        <v>42</v>
      </c>
      <c r="S22" s="32"/>
      <c r="T22" s="34"/>
    </row>
    <row r="23" spans="2:20" ht="13.5" customHeight="1">
      <c r="B23" s="24" t="str">
        <f>('[1]Squad'!B9)</f>
        <v>215 David Gillispie</v>
      </c>
      <c r="C23" s="25" t="str">
        <f>('[1]Squad'!C9)</f>
        <v>AA</v>
      </c>
      <c r="D23" s="26"/>
      <c r="E23" s="27"/>
      <c r="F23" s="28">
        <v>6</v>
      </c>
      <c r="G23" s="29">
        <v>6</v>
      </c>
      <c r="H23" s="29">
        <v>2</v>
      </c>
      <c r="I23" s="26">
        <v>6</v>
      </c>
      <c r="J23" s="38">
        <f t="shared" si="0"/>
        <v>20</v>
      </c>
      <c r="K23" s="5"/>
      <c r="L23" s="31">
        <v>5</v>
      </c>
      <c r="M23" s="29">
        <v>7</v>
      </c>
      <c r="N23" s="29">
        <v>4</v>
      </c>
      <c r="O23" s="25">
        <v>5</v>
      </c>
      <c r="P23" s="30">
        <f t="shared" si="1"/>
        <v>21</v>
      </c>
      <c r="Q23" s="32"/>
      <c r="R23" s="33">
        <f t="shared" si="3"/>
        <v>41</v>
      </c>
      <c r="S23" s="32"/>
      <c r="T23" s="34"/>
    </row>
    <row r="24" spans="2:20" ht="13.5" customHeight="1">
      <c r="B24" s="24" t="str">
        <f>('[1]Squad'!B8)</f>
        <v>208 Bob Soder</v>
      </c>
      <c r="C24" s="25" t="str">
        <f>('[1]Squad'!C8)</f>
        <v>AA</v>
      </c>
      <c r="D24" s="26"/>
      <c r="E24" s="27"/>
      <c r="F24" s="28">
        <v>5</v>
      </c>
      <c r="G24" s="29">
        <v>7</v>
      </c>
      <c r="H24" s="29">
        <v>2</v>
      </c>
      <c r="I24" s="26">
        <v>2</v>
      </c>
      <c r="J24" s="38">
        <f t="shared" si="0"/>
        <v>16</v>
      </c>
      <c r="K24" s="5"/>
      <c r="L24" s="31">
        <v>8</v>
      </c>
      <c r="M24" s="29">
        <v>5</v>
      </c>
      <c r="N24" s="29">
        <v>4</v>
      </c>
      <c r="O24" s="25">
        <v>3</v>
      </c>
      <c r="P24" s="30">
        <f t="shared" si="1"/>
        <v>20</v>
      </c>
      <c r="Q24" s="32"/>
      <c r="R24" s="33">
        <f t="shared" si="3"/>
        <v>36</v>
      </c>
      <c r="S24" s="32"/>
      <c r="T24" s="34"/>
    </row>
    <row r="25" spans="2:20" ht="13.5" customHeight="1">
      <c r="B25" s="24" t="str">
        <f>('[1]Squad'!B10)</f>
        <v>212 Kevin Burge</v>
      </c>
      <c r="C25" s="25" t="str">
        <f>('[1]Squad'!C10)</f>
        <v>AA</v>
      </c>
      <c r="D25" s="26"/>
      <c r="E25" s="27"/>
      <c r="F25" s="28">
        <v>5</v>
      </c>
      <c r="G25" s="29">
        <v>5</v>
      </c>
      <c r="H25" s="29">
        <v>1</v>
      </c>
      <c r="I25" s="26">
        <v>5</v>
      </c>
      <c r="J25" s="38">
        <f t="shared" si="0"/>
        <v>16</v>
      </c>
      <c r="K25" s="5"/>
      <c r="L25" s="31">
        <v>7</v>
      </c>
      <c r="M25" s="29">
        <v>5</v>
      </c>
      <c r="N25" s="29">
        <v>4</v>
      </c>
      <c r="O25" s="25">
        <v>3</v>
      </c>
      <c r="P25" s="30">
        <f t="shared" si="1"/>
        <v>19</v>
      </c>
      <c r="Q25" s="32"/>
      <c r="R25" s="33">
        <f t="shared" si="3"/>
        <v>35</v>
      </c>
      <c r="S25" s="32"/>
      <c r="T25" s="34"/>
    </row>
    <row r="26" spans="2:20" ht="13.5" customHeight="1">
      <c r="B26" s="24" t="str">
        <f>('[1]Squad'!B20)</f>
        <v>214 John McInchak</v>
      </c>
      <c r="C26" s="25" t="str">
        <f>('[1]Squad'!C20)</f>
        <v>AA</v>
      </c>
      <c r="D26" s="26"/>
      <c r="E26" s="27"/>
      <c r="F26" s="28">
        <v>5</v>
      </c>
      <c r="G26" s="29">
        <v>4</v>
      </c>
      <c r="H26" s="29">
        <v>5</v>
      </c>
      <c r="I26" s="26">
        <v>4</v>
      </c>
      <c r="J26" s="38">
        <f t="shared" si="0"/>
        <v>18</v>
      </c>
      <c r="K26" s="5"/>
      <c r="L26" s="46">
        <v>3</v>
      </c>
      <c r="M26" s="37">
        <v>7</v>
      </c>
      <c r="N26" s="37">
        <v>4</v>
      </c>
      <c r="O26" s="39">
        <v>3</v>
      </c>
      <c r="P26" s="38">
        <f t="shared" si="1"/>
        <v>17</v>
      </c>
      <c r="Q26" s="32"/>
      <c r="R26" s="33">
        <f t="shared" si="3"/>
        <v>35</v>
      </c>
      <c r="S26" s="32"/>
      <c r="T26" s="34"/>
    </row>
    <row r="27" spans="2:20" ht="13.5" customHeight="1" thickBot="1">
      <c r="B27" s="75" t="str">
        <f>('[1]Squad'!B12)</f>
        <v>203 Carlos Soler</v>
      </c>
      <c r="C27" s="58" t="str">
        <f>('[1]Squad'!C12)</f>
        <v>AA</v>
      </c>
      <c r="D27" s="59"/>
      <c r="E27" s="60"/>
      <c r="F27" s="61">
        <v>4</v>
      </c>
      <c r="G27" s="62">
        <v>4</v>
      </c>
      <c r="H27" s="62">
        <v>3</v>
      </c>
      <c r="I27" s="59">
        <v>1</v>
      </c>
      <c r="J27" s="63">
        <f t="shared" si="0"/>
        <v>12</v>
      </c>
      <c r="K27" s="6"/>
      <c r="L27" s="64">
        <v>4</v>
      </c>
      <c r="M27" s="62">
        <v>5</v>
      </c>
      <c r="N27" s="62">
        <v>2</v>
      </c>
      <c r="O27" s="58">
        <v>4</v>
      </c>
      <c r="P27" s="65">
        <f t="shared" si="1"/>
        <v>15</v>
      </c>
      <c r="Q27" s="66"/>
      <c r="R27" s="76">
        <f t="shared" si="3"/>
        <v>27</v>
      </c>
      <c r="S27" s="66"/>
      <c r="T27" s="68"/>
    </row>
    <row r="28" spans="2:20" ht="13.5" customHeight="1" thickBot="1">
      <c r="B28" s="69"/>
      <c r="C28" s="70"/>
      <c r="D28" s="70"/>
      <c r="E28" s="71"/>
      <c r="F28" s="70"/>
      <c r="G28" s="70"/>
      <c r="H28" s="70"/>
      <c r="I28" s="70"/>
      <c r="J28" s="70"/>
      <c r="K28" s="72"/>
      <c r="L28" s="70"/>
      <c r="M28" s="70"/>
      <c r="N28" s="70"/>
      <c r="O28" s="70"/>
      <c r="P28" s="70"/>
      <c r="Q28" s="73"/>
      <c r="R28" s="70"/>
      <c r="S28" s="73"/>
      <c r="T28" s="74"/>
    </row>
    <row r="29" spans="2:20" ht="13.5" customHeight="1" thickBot="1">
      <c r="B29" s="85" t="s">
        <v>12</v>
      </c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7"/>
    </row>
    <row r="30" spans="2:20" ht="13.5" customHeight="1" thickBot="1">
      <c r="B30" s="2" t="s">
        <v>0</v>
      </c>
      <c r="C30" s="23"/>
      <c r="D30" s="47"/>
      <c r="E30" s="27"/>
      <c r="F30" s="13" t="s">
        <v>2</v>
      </c>
      <c r="G30" s="8" t="s">
        <v>3</v>
      </c>
      <c r="H30" s="8" t="s">
        <v>4</v>
      </c>
      <c r="I30" s="14" t="s">
        <v>5</v>
      </c>
      <c r="J30" s="15" t="s">
        <v>10</v>
      </c>
      <c r="K30" s="48"/>
      <c r="L30" s="7" t="s">
        <v>2</v>
      </c>
      <c r="M30" s="8" t="s">
        <v>3</v>
      </c>
      <c r="N30" s="8" t="s">
        <v>4</v>
      </c>
      <c r="O30" s="9" t="s">
        <v>5</v>
      </c>
      <c r="P30" s="16" t="s">
        <v>10</v>
      </c>
      <c r="Q30" s="48"/>
      <c r="R30" s="17" t="s">
        <v>9</v>
      </c>
      <c r="S30" s="48"/>
      <c r="T30" s="18" t="s">
        <v>6</v>
      </c>
    </row>
    <row r="31" spans="2:20" ht="13.5" customHeight="1" thickBot="1">
      <c r="B31" s="85" t="s">
        <v>7</v>
      </c>
      <c r="C31" s="86"/>
      <c r="D31" s="87"/>
      <c r="E31" s="49"/>
      <c r="F31" s="85" t="s">
        <v>1</v>
      </c>
      <c r="G31" s="86"/>
      <c r="H31" s="86"/>
      <c r="I31" s="86"/>
      <c r="J31" s="86"/>
      <c r="K31" s="50"/>
      <c r="L31" s="88" t="s">
        <v>8</v>
      </c>
      <c r="M31" s="88"/>
      <c r="N31" s="88"/>
      <c r="O31" s="88"/>
      <c r="P31" s="88"/>
      <c r="Q31" s="50"/>
      <c r="R31" s="51"/>
      <c r="S31" s="50"/>
      <c r="T31" s="52"/>
    </row>
    <row r="32" spans="2:20" ht="13.5" customHeight="1">
      <c r="B32" s="53" t="str">
        <f>('[1]Squad'!N27)</f>
        <v>505 Ben Marzella</v>
      </c>
      <c r="C32" s="25" t="str">
        <f>('[1]Squad'!O27)</f>
        <v>M</v>
      </c>
      <c r="D32" s="26"/>
      <c r="E32" s="27"/>
      <c r="F32" s="28">
        <v>7</v>
      </c>
      <c r="G32" s="29">
        <v>9</v>
      </c>
      <c r="H32" s="29">
        <v>8</v>
      </c>
      <c r="I32" s="26">
        <v>8</v>
      </c>
      <c r="J32" s="38">
        <f t="shared" si="0"/>
        <v>32</v>
      </c>
      <c r="K32" s="5"/>
      <c r="L32" s="31">
        <v>9</v>
      </c>
      <c r="M32" s="29">
        <v>10</v>
      </c>
      <c r="N32" s="29">
        <v>6</v>
      </c>
      <c r="O32" s="25">
        <v>6</v>
      </c>
      <c r="P32" s="30">
        <f t="shared" si="1"/>
        <v>31</v>
      </c>
      <c r="Q32" s="32"/>
      <c r="R32" s="33">
        <f aca="true" t="shared" si="4" ref="R32:R38">J32+P32</f>
        <v>63</v>
      </c>
      <c r="S32" s="32"/>
      <c r="T32" s="84" t="s">
        <v>27</v>
      </c>
    </row>
    <row r="33" spans="2:20" ht="13.5" customHeight="1">
      <c r="B33" s="53" t="str">
        <f>('[1]Squad'!N36)</f>
        <v>514 Brian Wakefield</v>
      </c>
      <c r="C33" s="25" t="str">
        <f>('[1]Squad'!O36)</f>
        <v>M</v>
      </c>
      <c r="D33" s="26"/>
      <c r="E33" s="27"/>
      <c r="F33" s="28">
        <v>9</v>
      </c>
      <c r="G33" s="29">
        <v>9</v>
      </c>
      <c r="H33" s="29">
        <v>5</v>
      </c>
      <c r="I33" s="26">
        <v>8</v>
      </c>
      <c r="J33" s="38">
        <f t="shared" si="0"/>
        <v>31</v>
      </c>
      <c r="K33" s="5"/>
      <c r="L33" s="31">
        <v>6</v>
      </c>
      <c r="M33" s="29">
        <v>9</v>
      </c>
      <c r="N33" s="29">
        <v>7</v>
      </c>
      <c r="O33" s="25">
        <v>6</v>
      </c>
      <c r="P33" s="30">
        <f t="shared" si="1"/>
        <v>28</v>
      </c>
      <c r="Q33" s="32"/>
      <c r="R33" s="33">
        <f t="shared" si="4"/>
        <v>59</v>
      </c>
      <c r="S33" s="32"/>
      <c r="T33" s="83" t="s">
        <v>18</v>
      </c>
    </row>
    <row r="34" spans="2:20" ht="13.5" customHeight="1">
      <c r="B34" s="53" t="str">
        <f>('[1]Squad'!N34)</f>
        <v>501 Pete Sedman</v>
      </c>
      <c r="C34" s="25" t="str">
        <f>('[1]Squad'!O34)</f>
        <v>M</v>
      </c>
      <c r="D34" s="26"/>
      <c r="E34" s="27"/>
      <c r="F34" s="28">
        <v>9</v>
      </c>
      <c r="G34" s="29">
        <v>9</v>
      </c>
      <c r="H34" s="29">
        <v>5</v>
      </c>
      <c r="I34" s="26">
        <v>5</v>
      </c>
      <c r="J34" s="38">
        <f t="shared" si="0"/>
        <v>28</v>
      </c>
      <c r="K34" s="5"/>
      <c r="L34" s="31">
        <v>7</v>
      </c>
      <c r="M34" s="29">
        <v>8</v>
      </c>
      <c r="N34" s="29">
        <v>7</v>
      </c>
      <c r="O34" s="25">
        <v>8</v>
      </c>
      <c r="P34" s="30">
        <f t="shared" si="1"/>
        <v>30</v>
      </c>
      <c r="Q34" s="32"/>
      <c r="R34" s="33">
        <f t="shared" si="4"/>
        <v>58</v>
      </c>
      <c r="S34" s="32"/>
      <c r="T34" s="34" t="s">
        <v>15</v>
      </c>
    </row>
    <row r="35" spans="2:20" ht="13.5" customHeight="1">
      <c r="B35" s="53" t="str">
        <f>('[1]Squad'!N22)</f>
        <v>527 Brad Maxwell</v>
      </c>
      <c r="C35" s="25" t="str">
        <f>('[1]Squad'!O22)</f>
        <v>M</v>
      </c>
      <c r="D35" s="26"/>
      <c r="E35" s="27"/>
      <c r="F35" s="28">
        <v>6</v>
      </c>
      <c r="G35" s="29">
        <v>9</v>
      </c>
      <c r="H35" s="29">
        <v>7</v>
      </c>
      <c r="I35" s="26">
        <v>8</v>
      </c>
      <c r="J35" s="38">
        <f t="shared" si="0"/>
        <v>30</v>
      </c>
      <c r="K35" s="5"/>
      <c r="L35" s="46">
        <v>7</v>
      </c>
      <c r="M35" s="37">
        <v>8</v>
      </c>
      <c r="N35" s="37">
        <v>6</v>
      </c>
      <c r="O35" s="39">
        <v>5</v>
      </c>
      <c r="P35" s="30">
        <f t="shared" si="1"/>
        <v>26</v>
      </c>
      <c r="Q35" s="32"/>
      <c r="R35" s="33">
        <f t="shared" si="4"/>
        <v>56</v>
      </c>
      <c r="S35" s="32"/>
      <c r="T35" s="34"/>
    </row>
    <row r="36" spans="2:20" ht="13.5" customHeight="1">
      <c r="B36" s="53" t="str">
        <f>('[1]Squad'!N26)</f>
        <v>502 Harold Frey</v>
      </c>
      <c r="C36" s="25" t="str">
        <f>('[1]Squad'!O26)</f>
        <v>M</v>
      </c>
      <c r="D36" s="26"/>
      <c r="E36" s="27"/>
      <c r="F36" s="28">
        <v>7</v>
      </c>
      <c r="G36" s="29">
        <v>4</v>
      </c>
      <c r="H36" s="29">
        <v>7</v>
      </c>
      <c r="I36" s="26">
        <v>8</v>
      </c>
      <c r="J36" s="38">
        <f t="shared" si="0"/>
        <v>26</v>
      </c>
      <c r="K36" s="5"/>
      <c r="L36" s="31">
        <v>8</v>
      </c>
      <c r="M36" s="29">
        <v>8</v>
      </c>
      <c r="N36" s="29">
        <v>9</v>
      </c>
      <c r="O36" s="25">
        <v>4</v>
      </c>
      <c r="P36" s="30">
        <f t="shared" si="1"/>
        <v>29</v>
      </c>
      <c r="Q36" s="32"/>
      <c r="R36" s="33">
        <f t="shared" si="4"/>
        <v>55</v>
      </c>
      <c r="S36" s="32"/>
      <c r="T36" s="34"/>
    </row>
    <row r="37" spans="2:20" ht="13.5" customHeight="1">
      <c r="B37" s="53" t="str">
        <f>('[1]Squad'!N19)</f>
        <v>512 Walt Robertson</v>
      </c>
      <c r="C37" s="25" t="str">
        <f>('[1]Squad'!O19)</f>
        <v>M</v>
      </c>
      <c r="D37" s="26"/>
      <c r="E37" s="27"/>
      <c r="F37" s="28">
        <v>7</v>
      </c>
      <c r="G37" s="29">
        <v>9</v>
      </c>
      <c r="H37" s="29">
        <v>6</v>
      </c>
      <c r="I37" s="26">
        <v>4</v>
      </c>
      <c r="J37" s="38">
        <f t="shared" si="0"/>
        <v>26</v>
      </c>
      <c r="K37" s="5"/>
      <c r="L37" s="31">
        <v>8</v>
      </c>
      <c r="M37" s="29">
        <v>7</v>
      </c>
      <c r="N37" s="29">
        <v>7</v>
      </c>
      <c r="O37" s="25">
        <v>6</v>
      </c>
      <c r="P37" s="30">
        <f t="shared" si="1"/>
        <v>28</v>
      </c>
      <c r="Q37" s="32"/>
      <c r="R37" s="33">
        <f t="shared" si="4"/>
        <v>54</v>
      </c>
      <c r="S37" s="32"/>
      <c r="T37" s="34"/>
    </row>
    <row r="38" spans="2:20" ht="13.5" customHeight="1" thickBot="1">
      <c r="B38" s="54" t="str">
        <f>('[1]Squad'!B13)</f>
        <v>511 Mark Holsopple</v>
      </c>
      <c r="C38" s="25" t="str">
        <f>('[1]Squad'!C13)</f>
        <v>M</v>
      </c>
      <c r="D38" s="26"/>
      <c r="E38" s="27"/>
      <c r="F38" s="28">
        <v>7</v>
      </c>
      <c r="G38" s="29">
        <v>5</v>
      </c>
      <c r="H38" s="29">
        <v>3</v>
      </c>
      <c r="I38" s="26">
        <v>8</v>
      </c>
      <c r="J38" s="38">
        <f>F38+G38+H38+I38</f>
        <v>23</v>
      </c>
      <c r="K38" s="5"/>
      <c r="L38" s="77">
        <v>9</v>
      </c>
      <c r="M38" s="78">
        <v>8</v>
      </c>
      <c r="N38" s="78">
        <v>3</v>
      </c>
      <c r="O38" s="79">
        <v>5</v>
      </c>
      <c r="P38" s="55">
        <f>L38+M38+N38+O38</f>
        <v>25</v>
      </c>
      <c r="Q38" s="32"/>
      <c r="R38" s="33">
        <f t="shared" si="4"/>
        <v>48</v>
      </c>
      <c r="S38" s="32"/>
      <c r="T38" s="34"/>
    </row>
    <row r="39" spans="2:20" ht="13.5" customHeight="1" thickBot="1">
      <c r="B39" s="85" t="s">
        <v>17</v>
      </c>
      <c r="C39" s="86"/>
      <c r="D39" s="87"/>
      <c r="E39" s="49"/>
      <c r="F39" s="85" t="s">
        <v>1</v>
      </c>
      <c r="G39" s="86"/>
      <c r="H39" s="86"/>
      <c r="I39" s="86"/>
      <c r="J39" s="86"/>
      <c r="K39" s="50"/>
      <c r="L39" s="85" t="s">
        <v>8</v>
      </c>
      <c r="M39" s="86"/>
      <c r="N39" s="86"/>
      <c r="O39" s="86"/>
      <c r="P39" s="87"/>
      <c r="Q39" s="50"/>
      <c r="R39" s="51"/>
      <c r="S39" s="50"/>
      <c r="T39" s="52"/>
    </row>
    <row r="40" spans="2:20" ht="13.5" customHeight="1">
      <c r="B40" s="53" t="str">
        <f>('[1]Squad'!N14)</f>
        <v>613 Pete Gionet</v>
      </c>
      <c r="C40" s="25" t="str">
        <f>('[1]Squad'!O14)</f>
        <v>AAA</v>
      </c>
      <c r="D40" s="26"/>
      <c r="E40" s="27"/>
      <c r="F40" s="28">
        <v>8</v>
      </c>
      <c r="G40" s="29">
        <v>6</v>
      </c>
      <c r="H40" s="29">
        <v>5</v>
      </c>
      <c r="I40" s="26">
        <v>8</v>
      </c>
      <c r="J40" s="38">
        <f t="shared" si="0"/>
        <v>27</v>
      </c>
      <c r="K40" s="5"/>
      <c r="L40" s="31">
        <v>7</v>
      </c>
      <c r="M40" s="29">
        <v>10</v>
      </c>
      <c r="N40" s="29">
        <v>4</v>
      </c>
      <c r="O40" s="25">
        <v>10</v>
      </c>
      <c r="P40" s="30">
        <f t="shared" si="1"/>
        <v>31</v>
      </c>
      <c r="Q40" s="32"/>
      <c r="R40" s="33">
        <f aca="true" t="shared" si="5" ref="R40:R48">J40+P40</f>
        <v>58</v>
      </c>
      <c r="S40" s="32"/>
      <c r="T40" s="34" t="s">
        <v>19</v>
      </c>
    </row>
    <row r="41" spans="2:20" ht="13.5" customHeight="1">
      <c r="B41" s="53" t="str">
        <f>('[1]Squad'!N21)</f>
        <v>618 Shawn Ryan</v>
      </c>
      <c r="C41" s="25" t="str">
        <f>('[1]Squad'!O21)</f>
        <v>AAA</v>
      </c>
      <c r="D41" s="26"/>
      <c r="E41" s="27"/>
      <c r="F41" s="28">
        <v>7</v>
      </c>
      <c r="G41" s="29">
        <v>7</v>
      </c>
      <c r="H41" s="29">
        <v>7</v>
      </c>
      <c r="I41" s="26">
        <v>7</v>
      </c>
      <c r="J41" s="38">
        <f t="shared" si="0"/>
        <v>28</v>
      </c>
      <c r="K41" s="5"/>
      <c r="L41" s="31">
        <v>9</v>
      </c>
      <c r="M41" s="29">
        <v>6</v>
      </c>
      <c r="N41" s="29">
        <v>7</v>
      </c>
      <c r="O41" s="25">
        <v>4</v>
      </c>
      <c r="P41" s="30">
        <f t="shared" si="1"/>
        <v>26</v>
      </c>
      <c r="Q41" s="32"/>
      <c r="R41" s="33">
        <f t="shared" si="5"/>
        <v>54</v>
      </c>
      <c r="S41" s="32"/>
      <c r="T41" s="34" t="s">
        <v>20</v>
      </c>
    </row>
    <row r="42" spans="2:20" ht="13.5" customHeight="1">
      <c r="B42" s="53" t="str">
        <f>('[1]Squad'!N8)</f>
        <v>615 Bob Soder</v>
      </c>
      <c r="C42" s="25" t="str">
        <f>('[1]Squad'!O8)</f>
        <v>AAA</v>
      </c>
      <c r="D42" s="26"/>
      <c r="E42" s="27"/>
      <c r="F42" s="28">
        <v>9</v>
      </c>
      <c r="G42" s="29">
        <v>9</v>
      </c>
      <c r="H42" s="29">
        <v>3</v>
      </c>
      <c r="I42" s="26">
        <v>4</v>
      </c>
      <c r="J42" s="38">
        <f t="shared" si="0"/>
        <v>25</v>
      </c>
      <c r="K42" s="5"/>
      <c r="L42" s="31">
        <v>8</v>
      </c>
      <c r="M42" s="29">
        <v>5</v>
      </c>
      <c r="N42" s="29">
        <v>6</v>
      </c>
      <c r="O42" s="25">
        <v>6</v>
      </c>
      <c r="P42" s="30">
        <f t="shared" si="1"/>
        <v>25</v>
      </c>
      <c r="Q42" s="32"/>
      <c r="R42" s="33">
        <f t="shared" si="5"/>
        <v>50</v>
      </c>
      <c r="S42" s="32"/>
      <c r="T42" s="34" t="s">
        <v>21</v>
      </c>
    </row>
    <row r="43" spans="2:20" ht="13.5" customHeight="1">
      <c r="B43" s="53" t="str">
        <f>('[1]Squad'!N20)</f>
        <v>619 John McInchak</v>
      </c>
      <c r="C43" s="25" t="str">
        <f>('[1]Squad'!O20)</f>
        <v>AAA</v>
      </c>
      <c r="D43" s="26"/>
      <c r="E43" s="27"/>
      <c r="F43" s="28">
        <v>7</v>
      </c>
      <c r="G43" s="29">
        <v>7</v>
      </c>
      <c r="H43" s="29">
        <v>7</v>
      </c>
      <c r="I43" s="26">
        <v>7</v>
      </c>
      <c r="J43" s="38">
        <f t="shared" si="0"/>
        <v>28</v>
      </c>
      <c r="K43" s="5"/>
      <c r="L43" s="31">
        <v>7</v>
      </c>
      <c r="M43" s="29">
        <v>6</v>
      </c>
      <c r="N43" s="29">
        <v>6</v>
      </c>
      <c r="O43" s="25">
        <v>2</v>
      </c>
      <c r="P43" s="30">
        <f t="shared" si="1"/>
        <v>21</v>
      </c>
      <c r="Q43" s="32"/>
      <c r="R43" s="33">
        <f t="shared" si="5"/>
        <v>49</v>
      </c>
      <c r="S43" s="32"/>
      <c r="T43" s="34"/>
    </row>
    <row r="44" spans="2:20" ht="13.5" customHeight="1">
      <c r="B44" s="53" t="s">
        <v>28</v>
      </c>
      <c r="C44" s="25" t="s">
        <v>13</v>
      </c>
      <c r="D44" s="26"/>
      <c r="E44" s="27"/>
      <c r="F44" s="28">
        <v>8</v>
      </c>
      <c r="G44" s="29">
        <v>6</v>
      </c>
      <c r="H44" s="29">
        <v>5</v>
      </c>
      <c r="I44" s="26">
        <v>6</v>
      </c>
      <c r="J44" s="38">
        <f t="shared" si="0"/>
        <v>25</v>
      </c>
      <c r="K44" s="5"/>
      <c r="L44" s="31">
        <v>5</v>
      </c>
      <c r="M44" s="29">
        <v>6</v>
      </c>
      <c r="N44" s="29">
        <v>4</v>
      </c>
      <c r="O44" s="25">
        <v>6</v>
      </c>
      <c r="P44" s="30">
        <f t="shared" si="1"/>
        <v>21</v>
      </c>
      <c r="Q44" s="32"/>
      <c r="R44" s="33">
        <f t="shared" si="5"/>
        <v>46</v>
      </c>
      <c r="S44" s="32"/>
      <c r="T44" s="34"/>
    </row>
    <row r="45" spans="2:20" ht="13.5" customHeight="1">
      <c r="B45" s="53" t="str">
        <f>('[1]Squad'!N11)</f>
        <v>607 Ernie Ellery</v>
      </c>
      <c r="C45" s="25" t="str">
        <f>('[1]Squad'!O11)</f>
        <v>AAA</v>
      </c>
      <c r="D45" s="26"/>
      <c r="E45" s="27"/>
      <c r="F45" s="36">
        <v>2</v>
      </c>
      <c r="G45" s="37">
        <v>7</v>
      </c>
      <c r="H45" s="37">
        <v>3</v>
      </c>
      <c r="I45" s="35">
        <v>6</v>
      </c>
      <c r="J45" s="38">
        <f t="shared" si="0"/>
        <v>18</v>
      </c>
      <c r="K45" s="5"/>
      <c r="L45" s="31">
        <v>4</v>
      </c>
      <c r="M45" s="29">
        <v>5</v>
      </c>
      <c r="N45" s="29">
        <v>3</v>
      </c>
      <c r="O45" s="25">
        <v>5</v>
      </c>
      <c r="P45" s="30">
        <f t="shared" si="1"/>
        <v>17</v>
      </c>
      <c r="Q45" s="32"/>
      <c r="R45" s="33">
        <f t="shared" si="5"/>
        <v>35</v>
      </c>
      <c r="S45" s="32"/>
      <c r="T45" s="34"/>
    </row>
    <row r="46" spans="2:20" ht="13.5" customHeight="1">
      <c r="B46" s="53" t="str">
        <f>('[1]Squad'!N15)</f>
        <v>620 Larry Armstrong</v>
      </c>
      <c r="C46" s="25" t="str">
        <f>('[1]Squad'!O15)</f>
        <v>AAA</v>
      </c>
      <c r="D46" s="26"/>
      <c r="E46" s="27"/>
      <c r="F46" s="36">
        <v>2</v>
      </c>
      <c r="G46" s="37">
        <v>7</v>
      </c>
      <c r="H46" s="37">
        <v>6</v>
      </c>
      <c r="I46" s="35">
        <v>1</v>
      </c>
      <c r="J46" s="38">
        <f t="shared" si="0"/>
        <v>16</v>
      </c>
      <c r="K46" s="5"/>
      <c r="L46" s="31">
        <v>5</v>
      </c>
      <c r="M46" s="29">
        <v>6</v>
      </c>
      <c r="N46" s="29">
        <v>5</v>
      </c>
      <c r="O46" s="25">
        <v>3</v>
      </c>
      <c r="P46" s="30">
        <f t="shared" si="1"/>
        <v>19</v>
      </c>
      <c r="Q46" s="32"/>
      <c r="R46" s="33">
        <f t="shared" si="5"/>
        <v>35</v>
      </c>
      <c r="S46" s="32"/>
      <c r="T46" s="34"/>
    </row>
    <row r="47" spans="2:20" ht="13.5" customHeight="1">
      <c r="B47" s="24" t="str">
        <f>('[1]Squad'!B30)</f>
        <v>621 Jerry Johnson</v>
      </c>
      <c r="C47" s="25" t="str">
        <f>('[1]Squad'!C30)</f>
        <v>AAA</v>
      </c>
      <c r="D47" s="26"/>
      <c r="E47" s="27"/>
      <c r="F47" s="36">
        <v>4</v>
      </c>
      <c r="G47" s="37">
        <v>8</v>
      </c>
      <c r="H47" s="37">
        <v>2</v>
      </c>
      <c r="I47" s="35">
        <v>1</v>
      </c>
      <c r="J47" s="38">
        <f>F47+G47+H47+I47</f>
        <v>15</v>
      </c>
      <c r="K47" s="5"/>
      <c r="L47" s="31">
        <v>7</v>
      </c>
      <c r="M47" s="29">
        <v>6</v>
      </c>
      <c r="N47" s="29">
        <v>1</v>
      </c>
      <c r="O47" s="25">
        <v>6</v>
      </c>
      <c r="P47" s="30">
        <f t="shared" si="1"/>
        <v>20</v>
      </c>
      <c r="Q47" s="32"/>
      <c r="R47" s="33">
        <f t="shared" si="5"/>
        <v>35</v>
      </c>
      <c r="S47" s="32"/>
      <c r="T47" s="34"/>
    </row>
    <row r="48" spans="2:20" ht="13.5" customHeight="1" thickBot="1">
      <c r="B48" s="53" t="str">
        <f>('[1]Squad'!N31)</f>
        <v>609 Randy Samick</v>
      </c>
      <c r="C48" s="25" t="str">
        <f>('[1]Squad'!O31)</f>
        <v>AAA</v>
      </c>
      <c r="D48" s="26"/>
      <c r="E48" s="27"/>
      <c r="F48" s="36">
        <v>3</v>
      </c>
      <c r="G48" s="37">
        <v>4</v>
      </c>
      <c r="H48" s="37">
        <v>3</v>
      </c>
      <c r="I48" s="35">
        <v>3</v>
      </c>
      <c r="J48" s="38">
        <f t="shared" si="0"/>
        <v>13</v>
      </c>
      <c r="K48" s="5"/>
      <c r="L48" s="77">
        <v>3</v>
      </c>
      <c r="M48" s="78">
        <v>3</v>
      </c>
      <c r="N48" s="78">
        <v>5</v>
      </c>
      <c r="O48" s="79">
        <v>4</v>
      </c>
      <c r="P48" s="55">
        <f t="shared" si="1"/>
        <v>15</v>
      </c>
      <c r="Q48" s="32"/>
      <c r="R48" s="33">
        <f t="shared" si="5"/>
        <v>28</v>
      </c>
      <c r="S48" s="32"/>
      <c r="T48" s="34"/>
    </row>
    <row r="49" spans="2:20" ht="13.5" customHeight="1" thickBot="1">
      <c r="B49" s="85" t="s">
        <v>22</v>
      </c>
      <c r="C49" s="86"/>
      <c r="D49" s="87"/>
      <c r="E49" s="49"/>
      <c r="F49" s="85" t="s">
        <v>1</v>
      </c>
      <c r="G49" s="86"/>
      <c r="H49" s="86"/>
      <c r="I49" s="86"/>
      <c r="J49" s="86"/>
      <c r="K49" s="50"/>
      <c r="L49" s="85" t="s">
        <v>8</v>
      </c>
      <c r="M49" s="86"/>
      <c r="N49" s="86"/>
      <c r="O49" s="86"/>
      <c r="P49" s="87"/>
      <c r="Q49" s="50"/>
      <c r="R49" s="51"/>
      <c r="S49" s="50"/>
      <c r="T49" s="52"/>
    </row>
    <row r="50" spans="2:20" ht="13.5" customHeight="1">
      <c r="B50" s="53" t="str">
        <f>('[1]Squad'!N9)</f>
        <v>710 David Gillispie</v>
      </c>
      <c r="C50" s="25" t="str">
        <f>('[1]Squad'!O9)</f>
        <v>AA</v>
      </c>
      <c r="D50" s="26" t="s">
        <v>32</v>
      </c>
      <c r="E50" s="27"/>
      <c r="F50" s="36">
        <v>7</v>
      </c>
      <c r="G50" s="37">
        <v>9</v>
      </c>
      <c r="H50" s="37">
        <v>6</v>
      </c>
      <c r="I50" s="35">
        <v>7</v>
      </c>
      <c r="J50" s="38">
        <f t="shared" si="0"/>
        <v>29</v>
      </c>
      <c r="K50" s="5"/>
      <c r="L50" s="31">
        <v>7</v>
      </c>
      <c r="M50" s="29">
        <v>8</v>
      </c>
      <c r="N50" s="29">
        <v>5</v>
      </c>
      <c r="O50" s="25">
        <v>4</v>
      </c>
      <c r="P50" s="30">
        <f t="shared" si="1"/>
        <v>24</v>
      </c>
      <c r="Q50" s="32"/>
      <c r="R50" s="33">
        <f>J50+P50</f>
        <v>53</v>
      </c>
      <c r="S50" s="32"/>
      <c r="T50" s="34" t="s">
        <v>23</v>
      </c>
    </row>
    <row r="51" spans="2:20" ht="13.5" customHeight="1">
      <c r="B51" s="53" t="str">
        <f>('[1]Squad'!N25)</f>
        <v>719 Eric McCleary</v>
      </c>
      <c r="C51" s="25" t="str">
        <f>('[1]Squad'!O25)</f>
        <v>AA</v>
      </c>
      <c r="D51" s="26" t="s">
        <v>32</v>
      </c>
      <c r="E51" s="27"/>
      <c r="F51" s="36">
        <v>7</v>
      </c>
      <c r="G51" s="37">
        <v>7</v>
      </c>
      <c r="H51" s="37">
        <v>4</v>
      </c>
      <c r="I51" s="35">
        <v>4</v>
      </c>
      <c r="J51" s="38">
        <f t="shared" si="0"/>
        <v>22</v>
      </c>
      <c r="K51" s="5"/>
      <c r="L51" s="31">
        <v>8</v>
      </c>
      <c r="M51" s="29">
        <v>6</v>
      </c>
      <c r="N51" s="29">
        <v>8</v>
      </c>
      <c r="O51" s="25">
        <v>6</v>
      </c>
      <c r="P51" s="55">
        <f t="shared" si="1"/>
        <v>28</v>
      </c>
      <c r="Q51" s="32"/>
      <c r="R51" s="56">
        <f>J51+P51</f>
        <v>50</v>
      </c>
      <c r="S51" s="32"/>
      <c r="T51" s="34" t="s">
        <v>24</v>
      </c>
    </row>
    <row r="52" spans="2:20" ht="13.5" customHeight="1">
      <c r="B52" s="53" t="str">
        <f>('[1]Squad'!N10)</f>
        <v>711 Kevin Burge</v>
      </c>
      <c r="C52" s="25" t="str">
        <f>('[1]Squad'!O10)</f>
        <v>AA</v>
      </c>
      <c r="D52" s="26"/>
      <c r="E52" s="27"/>
      <c r="F52" s="36">
        <v>6</v>
      </c>
      <c r="G52" s="37">
        <v>6</v>
      </c>
      <c r="H52" s="37">
        <v>6</v>
      </c>
      <c r="I52" s="35">
        <v>4</v>
      </c>
      <c r="J52" s="38">
        <f t="shared" si="0"/>
        <v>22</v>
      </c>
      <c r="K52" s="5"/>
      <c r="L52" s="31">
        <v>7</v>
      </c>
      <c r="M52" s="29">
        <v>7</v>
      </c>
      <c r="N52" s="29">
        <v>4</v>
      </c>
      <c r="O52" s="25">
        <v>3</v>
      </c>
      <c r="P52" s="30">
        <f t="shared" si="1"/>
        <v>21</v>
      </c>
      <c r="Q52" s="32"/>
      <c r="R52" s="33">
        <f>J52+P52</f>
        <v>43</v>
      </c>
      <c r="S52" s="32"/>
      <c r="T52" s="34" t="s">
        <v>26</v>
      </c>
    </row>
    <row r="53" spans="2:20" ht="13.5" customHeight="1">
      <c r="B53" s="53" t="str">
        <f>('[1]Squad'!N33)</f>
        <v>709 Scott Powers</v>
      </c>
      <c r="C53" s="25" t="str">
        <f>('[1]Squad'!O33)</f>
        <v>AA</v>
      </c>
      <c r="D53" s="26"/>
      <c r="E53" s="27"/>
      <c r="F53" s="36">
        <v>7</v>
      </c>
      <c r="G53" s="37">
        <v>6</v>
      </c>
      <c r="H53" s="37">
        <v>3</v>
      </c>
      <c r="I53" s="35">
        <v>3</v>
      </c>
      <c r="J53" s="38">
        <f t="shared" si="0"/>
        <v>19</v>
      </c>
      <c r="K53" s="5"/>
      <c r="L53" s="31">
        <v>3</v>
      </c>
      <c r="M53" s="29">
        <v>4</v>
      </c>
      <c r="N53" s="29">
        <v>4</v>
      </c>
      <c r="O53" s="25">
        <v>5</v>
      </c>
      <c r="P53" s="30">
        <f t="shared" si="1"/>
        <v>16</v>
      </c>
      <c r="Q53" s="32"/>
      <c r="R53" s="33">
        <f>J53+P53</f>
        <v>35</v>
      </c>
      <c r="S53" s="32"/>
      <c r="T53" s="34"/>
    </row>
    <row r="54" spans="2:20" ht="13.5" customHeight="1" thickBot="1">
      <c r="B54" s="53" t="str">
        <f>('[1]Squad'!N12)</f>
        <v>702 Carlos Soler</v>
      </c>
      <c r="C54" s="25" t="str">
        <f>('[1]Squad'!O12)</f>
        <v>AA</v>
      </c>
      <c r="D54" s="26"/>
      <c r="E54" s="27"/>
      <c r="F54" s="36">
        <v>3</v>
      </c>
      <c r="G54" s="37">
        <v>2</v>
      </c>
      <c r="H54" s="37">
        <v>1</v>
      </c>
      <c r="I54" s="35">
        <v>3</v>
      </c>
      <c r="J54" s="38">
        <f t="shared" si="0"/>
        <v>9</v>
      </c>
      <c r="K54" s="5"/>
      <c r="L54" s="77">
        <v>6</v>
      </c>
      <c r="M54" s="78">
        <v>4</v>
      </c>
      <c r="N54" s="78">
        <v>4</v>
      </c>
      <c r="O54" s="79">
        <v>1</v>
      </c>
      <c r="P54" s="55">
        <f t="shared" si="1"/>
        <v>15</v>
      </c>
      <c r="Q54" s="32"/>
      <c r="R54" s="33">
        <f>J54+P54</f>
        <v>24</v>
      </c>
      <c r="S54" s="32"/>
      <c r="T54" s="34"/>
    </row>
    <row r="55" spans="2:20" ht="13.5" customHeight="1" thickBot="1">
      <c r="B55" s="85" t="s">
        <v>29</v>
      </c>
      <c r="C55" s="86"/>
      <c r="D55" s="87"/>
      <c r="E55" s="49"/>
      <c r="F55" s="85" t="s">
        <v>1</v>
      </c>
      <c r="G55" s="86"/>
      <c r="H55" s="86"/>
      <c r="I55" s="86"/>
      <c r="J55" s="86"/>
      <c r="K55" s="50"/>
      <c r="L55" s="85" t="s">
        <v>8</v>
      </c>
      <c r="M55" s="86"/>
      <c r="N55" s="86"/>
      <c r="O55" s="86"/>
      <c r="P55" s="87"/>
      <c r="Q55" s="50"/>
      <c r="R55" s="51"/>
      <c r="S55" s="50"/>
      <c r="T55" s="52"/>
    </row>
    <row r="56" spans="2:20" ht="13.5" customHeight="1">
      <c r="B56" s="53" t="str">
        <f>('[1]Squad'!N24)</f>
        <v>802 Dale Sherman</v>
      </c>
      <c r="C56" s="25" t="str">
        <f>('[1]Squad'!O24)</f>
        <v>A</v>
      </c>
      <c r="D56" s="26" t="s">
        <v>34</v>
      </c>
      <c r="E56" s="27"/>
      <c r="F56" s="36">
        <v>3</v>
      </c>
      <c r="G56" s="37">
        <v>3</v>
      </c>
      <c r="H56" s="37">
        <v>6</v>
      </c>
      <c r="I56" s="35">
        <v>9</v>
      </c>
      <c r="J56" s="28">
        <f t="shared" si="0"/>
        <v>21</v>
      </c>
      <c r="K56" s="5"/>
      <c r="L56" s="31">
        <v>7</v>
      </c>
      <c r="M56" s="29">
        <v>5</v>
      </c>
      <c r="N56" s="29">
        <v>5</v>
      </c>
      <c r="O56" s="25">
        <v>3</v>
      </c>
      <c r="P56" s="30">
        <f t="shared" si="1"/>
        <v>20</v>
      </c>
      <c r="Q56" s="32"/>
      <c r="R56" s="33">
        <f>J56+P56</f>
        <v>41</v>
      </c>
      <c r="S56" s="32"/>
      <c r="T56" s="34" t="s">
        <v>30</v>
      </c>
    </row>
    <row r="57" spans="2:20" ht="13.5" customHeight="1">
      <c r="B57" s="53" t="str">
        <f>('[1]Squad'!N23)</f>
        <v>5Ucl Steve Fantegrossi</v>
      </c>
      <c r="C57" s="25" t="str">
        <f>('[1]Squad'!O23)</f>
        <v>Uncl</v>
      </c>
      <c r="D57" s="26" t="s">
        <v>25</v>
      </c>
      <c r="E57" s="27"/>
      <c r="F57" s="28">
        <v>5</v>
      </c>
      <c r="G57" s="29">
        <v>6</v>
      </c>
      <c r="H57" s="29">
        <v>3</v>
      </c>
      <c r="I57" s="26">
        <v>2</v>
      </c>
      <c r="J57" s="38">
        <f>F57+G57+H57+I57</f>
        <v>16</v>
      </c>
      <c r="K57" s="5"/>
      <c r="L57" s="31">
        <v>7</v>
      </c>
      <c r="M57" s="29">
        <v>7</v>
      </c>
      <c r="N57" s="29">
        <v>3</v>
      </c>
      <c r="O57" s="25">
        <v>6</v>
      </c>
      <c r="P57" s="30">
        <f>L57+M57+N57+O57</f>
        <v>23</v>
      </c>
      <c r="Q57" s="32"/>
      <c r="R57" s="33">
        <f>J57+P57</f>
        <v>39</v>
      </c>
      <c r="S57" s="32"/>
      <c r="T57" s="34"/>
    </row>
    <row r="58" spans="2:20" ht="13.5" customHeight="1" thickBot="1">
      <c r="B58" s="57" t="str">
        <f>('[1]Squad'!N13)</f>
        <v>5Unc Chase Pontious</v>
      </c>
      <c r="C58" s="58" t="str">
        <f>('[1]Squad'!O13)</f>
        <v>Uncl</v>
      </c>
      <c r="D58" s="59" t="s">
        <v>31</v>
      </c>
      <c r="E58" s="60"/>
      <c r="F58" s="61">
        <v>0</v>
      </c>
      <c r="G58" s="62">
        <v>1</v>
      </c>
      <c r="H58" s="62">
        <v>1</v>
      </c>
      <c r="I58" s="59">
        <v>1</v>
      </c>
      <c r="J58" s="63">
        <f>F58+G58+H58+I58</f>
        <v>3</v>
      </c>
      <c r="K58" s="6"/>
      <c r="L58" s="64">
        <v>0</v>
      </c>
      <c r="M58" s="62">
        <v>3</v>
      </c>
      <c r="N58" s="62">
        <v>0</v>
      </c>
      <c r="O58" s="58">
        <v>1</v>
      </c>
      <c r="P58" s="65">
        <f>L58+M58+N58+O58</f>
        <v>4</v>
      </c>
      <c r="Q58" s="66"/>
      <c r="R58" s="67">
        <f>J58+P58</f>
        <v>7</v>
      </c>
      <c r="S58" s="66"/>
      <c r="T58" s="68"/>
    </row>
  </sheetData>
  <sheetProtection/>
  <mergeCells count="23">
    <mergeCell ref="B4:D4"/>
    <mergeCell ref="F4:J4"/>
    <mergeCell ref="L4:P4"/>
    <mergeCell ref="B2:T2"/>
    <mergeCell ref="B29:T29"/>
    <mergeCell ref="B31:D31"/>
    <mergeCell ref="F31:J31"/>
    <mergeCell ref="L31:P31"/>
    <mergeCell ref="B10:D10"/>
    <mergeCell ref="F10:J10"/>
    <mergeCell ref="L10:P10"/>
    <mergeCell ref="B18:D18"/>
    <mergeCell ref="F18:J18"/>
    <mergeCell ref="L18:P18"/>
    <mergeCell ref="B55:D55"/>
    <mergeCell ref="F55:J55"/>
    <mergeCell ref="L55:P55"/>
    <mergeCell ref="B39:D39"/>
    <mergeCell ref="F39:J39"/>
    <mergeCell ref="L39:P39"/>
    <mergeCell ref="B49:D49"/>
    <mergeCell ref="F49:J49"/>
    <mergeCell ref="L49:P49"/>
  </mergeCells>
  <printOptions horizontalCentered="1" verticalCentered="1"/>
  <pageMargins left="0" right="0" top="0" bottom="0" header="0" footer="0"/>
  <pageSetup horizontalDpi="600" verticalDpi="600" orientation="landscape" scale="115" r:id="rId1"/>
  <rowBreaks count="1" manualBreakCount="1">
    <brk id="28" min="1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HJF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Harold Frey</dc:creator>
  <cp:keywords/>
  <dc:description/>
  <cp:lastModifiedBy>John</cp:lastModifiedBy>
  <cp:lastPrinted>2010-04-27T18:59:01Z</cp:lastPrinted>
  <dcterms:created xsi:type="dcterms:W3CDTF">2006-10-07T00:58:57Z</dcterms:created>
  <dcterms:modified xsi:type="dcterms:W3CDTF">2010-04-27T18:59:35Z</dcterms:modified>
  <cp:category/>
  <cp:version/>
  <cp:contentType/>
  <cp:contentStatus/>
</cp:coreProperties>
</file>