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7905" activeTab="0"/>
  </bookViews>
  <sheets>
    <sheet name="SB St" sheetId="1" r:id="rId1"/>
  </sheets>
  <externalReferences>
    <externalReference r:id="rId4"/>
  </externalReferences>
  <definedNames>
    <definedName name="_xlnm.Print_Area" localSheetId="0">'SB St'!$B$2:$S$82</definedName>
  </definedNames>
  <calcPr fullCalcOnLoad="1"/>
</workbook>
</file>

<file path=xl/sharedStrings.xml><?xml version="1.0" encoding="utf-8"?>
<sst xmlns="http://schemas.openxmlformats.org/spreadsheetml/2006/main" count="86" uniqueCount="35">
  <si>
    <t>NAME</t>
  </si>
  <si>
    <t>Chicken</t>
  </si>
  <si>
    <t>Pig</t>
  </si>
  <si>
    <t>Turkey</t>
  </si>
  <si>
    <t>Ram</t>
  </si>
  <si>
    <t>Subtotal</t>
  </si>
  <si>
    <t>AGG</t>
  </si>
  <si>
    <t>Place</t>
  </si>
  <si>
    <t>MASTER  CLASS</t>
  </si>
  <si>
    <t>MATCH  1</t>
  </si>
  <si>
    <t>MATCH  2</t>
  </si>
  <si>
    <t>1st Open</t>
  </si>
  <si>
    <t>2nd Open</t>
  </si>
  <si>
    <t>3rd Open</t>
  </si>
  <si>
    <t>1st M</t>
  </si>
  <si>
    <t>AAA  CLASS</t>
  </si>
  <si>
    <t>1st AAA</t>
  </si>
  <si>
    <t>2nd AAA</t>
  </si>
  <si>
    <t>3rd AAA</t>
  </si>
  <si>
    <t>AA  CLASS</t>
  </si>
  <si>
    <t>1st AA</t>
  </si>
  <si>
    <t>2nd AA</t>
  </si>
  <si>
    <t>AA</t>
  </si>
  <si>
    <t>3rd AA</t>
  </si>
  <si>
    <t>A  CLASS</t>
  </si>
  <si>
    <t>1st A</t>
  </si>
  <si>
    <t>2nd A</t>
  </si>
  <si>
    <t>B  CLASS</t>
  </si>
  <si>
    <t>1st B</t>
  </si>
  <si>
    <t>B</t>
  </si>
  <si>
    <t>SMALLBORE  HUNTER  RIFLE  -  Ridgway Rifle Club          July 18, 09</t>
  </si>
  <si>
    <t>AAA</t>
  </si>
  <si>
    <t>A</t>
  </si>
  <si>
    <t>3rd A</t>
  </si>
  <si>
    <t>SMALLBORE  STANDARD  RIFLE  -  Ridgway Rifle Club          July 18, 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</si>
</sst>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0"/>
    </font>
    <font>
      <b/>
      <sz val="9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3" xfId="0" applyNumberFormat="1" applyFont="1" applyBorder="1" applyAlignment="1" applyProtection="1">
      <alignment/>
      <protection locked="0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49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0" borderId="46" xfId="0" applyNumberFormat="1" applyFont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Microsoft\Windows\Temporary%20Internet%20Files\Content.Outlook\CP2SSO1H\07%20SB%20Ridgway%20July%2018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"/>
      <sheetName val="Cards"/>
      <sheetName val="SB St"/>
      <sheetName val="SB H"/>
    </sheetNames>
    <sheetDataSet>
      <sheetData sheetId="0">
        <row r="7">
          <cell r="B7" t="str">
            <v>208 Bob Soder</v>
          </cell>
          <cell r="C7" t="str">
            <v>AA</v>
          </cell>
          <cell r="N7" t="str">
            <v>615 Bob Soder</v>
          </cell>
          <cell r="O7" t="str">
            <v>AAA</v>
          </cell>
        </row>
        <row r="8">
          <cell r="B8" t="str">
            <v>211 Tom Danias</v>
          </cell>
          <cell r="C8" t="str">
            <v>AA</v>
          </cell>
          <cell r="N8" t="str">
            <v>706 Tom Danias</v>
          </cell>
          <cell r="O8" t="str">
            <v>AA</v>
          </cell>
        </row>
        <row r="9">
          <cell r="B9" t="str">
            <v>110 Ernie Ellery</v>
          </cell>
          <cell r="C9" t="str">
            <v>AAA</v>
          </cell>
          <cell r="N9" t="str">
            <v>607 Ernie Ellery</v>
          </cell>
          <cell r="O9" t="str">
            <v>AAA</v>
          </cell>
        </row>
        <row r="10">
          <cell r="B10" t="str">
            <v>203 Carlos Solar</v>
          </cell>
          <cell r="C10" t="str">
            <v>AA</v>
          </cell>
          <cell r="N10" t="str">
            <v>702 Carlos Solar</v>
          </cell>
          <cell r="O10" t="str">
            <v>AA</v>
          </cell>
        </row>
        <row r="11">
          <cell r="B11" t="str">
            <v>0unc Eric McCleary</v>
          </cell>
          <cell r="N11" t="str">
            <v>719 Eric McCleary</v>
          </cell>
          <cell r="O11" t="str">
            <v>AA</v>
          </cell>
        </row>
        <row r="12">
          <cell r="B12" t="str">
            <v>228 Dale Sherman</v>
          </cell>
          <cell r="C12" t="str">
            <v>AA</v>
          </cell>
          <cell r="N12" t="str">
            <v>5ucl Dale Sherman</v>
          </cell>
        </row>
        <row r="13">
          <cell r="B13" t="str">
            <v>0ucl Todd King</v>
          </cell>
          <cell r="N13" t="str">
            <v>0unc Jay Heckethorn</v>
          </cell>
        </row>
        <row r="14">
          <cell r="B14" t="str">
            <v>225 Chris Casey</v>
          </cell>
          <cell r="C14" t="str">
            <v>AA</v>
          </cell>
          <cell r="N14" t="str">
            <v>404 Peter Casey</v>
          </cell>
          <cell r="O14" t="str">
            <v>B</v>
          </cell>
        </row>
        <row r="15">
          <cell r="B15" t="str">
            <v>133 Clyde Parsons</v>
          </cell>
          <cell r="C15" t="str">
            <v>AAA</v>
          </cell>
          <cell r="N15" t="str">
            <v>518 Clyde Parsons</v>
          </cell>
          <cell r="O15" t="str">
            <v>M</v>
          </cell>
        </row>
        <row r="16">
          <cell r="B16" t="str">
            <v>201 Scott Jenkins</v>
          </cell>
          <cell r="C16" t="str">
            <v>AA</v>
          </cell>
          <cell r="N16" t="str">
            <v>717 Tom Chiesa</v>
          </cell>
          <cell r="O16" t="str">
            <v>AA</v>
          </cell>
        </row>
        <row r="18">
          <cell r="B18" t="str">
            <v>230 Scott Powers</v>
          </cell>
          <cell r="C18" t="str">
            <v>AA</v>
          </cell>
          <cell r="N18" t="str">
            <v>709 Scott Powers</v>
          </cell>
          <cell r="O18" t="str">
            <v>AA</v>
          </cell>
        </row>
        <row r="19">
          <cell r="B19" t="str">
            <v>214 John McInchak</v>
          </cell>
          <cell r="C19" t="str">
            <v>AA</v>
          </cell>
          <cell r="N19" t="str">
            <v>619 John McInchak</v>
          </cell>
          <cell r="O19" t="str">
            <v>AAA</v>
          </cell>
        </row>
        <row r="20">
          <cell r="B20" t="str">
            <v>106 Walt Robertson</v>
          </cell>
          <cell r="C20" t="str">
            <v>AAA</v>
          </cell>
          <cell r="N20" t="str">
            <v>512 Walt Robertson</v>
          </cell>
          <cell r="O20" t="str">
            <v>M</v>
          </cell>
        </row>
        <row r="21">
          <cell r="B21" t="str">
            <v>234 Bill Stephens</v>
          </cell>
          <cell r="C21" t="str">
            <v>AA</v>
          </cell>
          <cell r="N21" t="str">
            <v>809 Bill Stephens</v>
          </cell>
          <cell r="O21" t="str">
            <v>A</v>
          </cell>
        </row>
        <row r="22">
          <cell r="B22" t="str">
            <v>231 Kiyoshi Ishihara</v>
          </cell>
          <cell r="C22" t="str">
            <v>AA</v>
          </cell>
          <cell r="N22" t="str">
            <v>718 Kiyoshi Ishihara</v>
          </cell>
          <cell r="O22" t="str">
            <v>AA</v>
          </cell>
        </row>
        <row r="23">
          <cell r="B23" t="str">
            <v>207 Pete Gionet</v>
          </cell>
          <cell r="C23" t="str">
            <v>AA</v>
          </cell>
          <cell r="N23" t="str">
            <v>613 Pete Gionet</v>
          </cell>
          <cell r="O23" t="str">
            <v>AAA</v>
          </cell>
        </row>
        <row r="24">
          <cell r="B24" t="str">
            <v>104 Mark Holsopple</v>
          </cell>
          <cell r="C24" t="str">
            <v>AAA</v>
          </cell>
          <cell r="N24" t="str">
            <v>511 Mark Holsopple</v>
          </cell>
          <cell r="O24" t="str">
            <v>M</v>
          </cell>
        </row>
        <row r="25">
          <cell r="B25" t="str">
            <v>011 Brian Wakefield</v>
          </cell>
          <cell r="C25" t="str">
            <v>M</v>
          </cell>
          <cell r="N25" t="str">
            <v>514 Brian Wakefield</v>
          </cell>
          <cell r="O25" t="str">
            <v>M</v>
          </cell>
        </row>
        <row r="26">
          <cell r="B26" t="str">
            <v>101 Harold Frey</v>
          </cell>
          <cell r="C26" t="str">
            <v>AAA</v>
          </cell>
          <cell r="N26" t="str">
            <v>502 Harold Frey</v>
          </cell>
          <cell r="O26" t="str">
            <v>M</v>
          </cell>
        </row>
        <row r="27">
          <cell r="B27" t="str">
            <v>131 Brad Maxwell</v>
          </cell>
          <cell r="C27" t="str">
            <v>AAA</v>
          </cell>
          <cell r="N27" t="str">
            <v>604 Brad Maxwell</v>
          </cell>
          <cell r="O27" t="str">
            <v>AAA</v>
          </cell>
        </row>
        <row r="29">
          <cell r="B29" t="str">
            <v>722 Harry Thomson</v>
          </cell>
          <cell r="C29" t="str">
            <v>AA</v>
          </cell>
          <cell r="N29" t="str">
            <v>5cnl John Heeter</v>
          </cell>
        </row>
        <row r="30">
          <cell r="B30" t="str">
            <v>216 Chuck Truesdell</v>
          </cell>
          <cell r="C30" t="str">
            <v>AA</v>
          </cell>
        </row>
        <row r="31">
          <cell r="B31" t="str">
            <v>213 Mickey McBride</v>
          </cell>
          <cell r="C31" t="str">
            <v>AA</v>
          </cell>
          <cell r="N31" t="str">
            <v>708 Mickey McBride</v>
          </cell>
          <cell r="O31" t="str">
            <v>AA</v>
          </cell>
        </row>
        <row r="33">
          <cell r="B33" t="str">
            <v>301 Robert Viscardi</v>
          </cell>
          <cell r="C33" t="str">
            <v>A</v>
          </cell>
          <cell r="N33" t="str">
            <v>701 Robert Vscardi</v>
          </cell>
          <cell r="O33" t="str">
            <v>AA</v>
          </cell>
        </row>
        <row r="34">
          <cell r="B34" t="str">
            <v>209 Shawn Ryan</v>
          </cell>
          <cell r="C34" t="str">
            <v>AA</v>
          </cell>
          <cell r="N34" t="str">
            <v>618 Shawn Ryan</v>
          </cell>
          <cell r="O34" t="str">
            <v>AAA</v>
          </cell>
        </row>
        <row r="35">
          <cell r="B35" t="str">
            <v>127 Lynn Morse</v>
          </cell>
          <cell r="C35" t="str">
            <v>AAA</v>
          </cell>
          <cell r="N35" t="str">
            <v>629 Lynn Morse</v>
          </cell>
          <cell r="O35" t="str">
            <v>AAA</v>
          </cell>
        </row>
        <row r="36">
          <cell r="B36" t="str">
            <v>117 Gary Doerr</v>
          </cell>
          <cell r="C36" t="str">
            <v>AAA</v>
          </cell>
          <cell r="N36" t="str">
            <v>610 Gary Doerr</v>
          </cell>
          <cell r="O36" t="str">
            <v>AAA</v>
          </cell>
        </row>
        <row r="37">
          <cell r="B37" t="str">
            <v>005 Ben Marzella</v>
          </cell>
          <cell r="C37" t="str">
            <v>M</v>
          </cell>
          <cell r="N37" t="str">
            <v>505 Ben Marzella</v>
          </cell>
          <cell r="O37" t="str">
            <v>M</v>
          </cell>
        </row>
        <row r="38">
          <cell r="B38" t="str">
            <v>807 Steve Petrick</v>
          </cell>
          <cell r="C38" t="str">
            <v>A</v>
          </cell>
          <cell r="N38" t="str">
            <v>616 Biff Stuart</v>
          </cell>
          <cell r="O38" t="str">
            <v>AAA</v>
          </cell>
        </row>
        <row r="40">
          <cell r="B40" t="str">
            <v>019 Luke Johnson</v>
          </cell>
          <cell r="C40" t="str">
            <v>M</v>
          </cell>
          <cell r="N40" t="str">
            <v>526 Luke Johnson</v>
          </cell>
          <cell r="O40" t="str">
            <v>M</v>
          </cell>
        </row>
        <row r="41">
          <cell r="B41" t="str">
            <v>119 Jerry Johnson</v>
          </cell>
          <cell r="C41" t="str">
            <v>AAA</v>
          </cell>
          <cell r="N41" t="str">
            <v>621 Jerry Johnson</v>
          </cell>
          <cell r="O41" t="str">
            <v>AAA</v>
          </cell>
        </row>
        <row r="42">
          <cell r="B42" t="str">
            <v>315 Ray Stanton</v>
          </cell>
          <cell r="C42" t="str">
            <v>A</v>
          </cell>
          <cell r="N42" t="str">
            <v>811 Ray Stanton</v>
          </cell>
          <cell r="O42" t="str">
            <v>A</v>
          </cell>
        </row>
        <row r="43">
          <cell r="B43" t="str">
            <v>235 Jack Price</v>
          </cell>
          <cell r="C43" t="str">
            <v>AA</v>
          </cell>
          <cell r="N43" t="str">
            <v>633 Jack Price</v>
          </cell>
          <cell r="O43" t="str">
            <v>AAA</v>
          </cell>
        </row>
        <row r="44">
          <cell r="B44" t="str">
            <v>303 Joseph Viscardi</v>
          </cell>
          <cell r="C44" t="str">
            <v>A</v>
          </cell>
          <cell r="N44" t="str">
            <v>808 Joseph Viscardi</v>
          </cell>
          <cell r="O44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82"/>
  <sheetViews>
    <sheetView tabSelected="1" zoomScale="110" zoomScaleNormal="110" zoomScalePageLayoutView="0" workbookViewId="0" topLeftCell="A1">
      <selection activeCell="B2" sqref="B2:S2"/>
    </sheetView>
  </sheetViews>
  <sheetFormatPr defaultColWidth="9" defaultRowHeight="12.75"/>
  <cols>
    <col min="1" max="1" width="1.0078125" style="0" customWidth="1"/>
    <col min="2" max="2" width="23.83203125" style="0" customWidth="1"/>
    <col min="3" max="3" width="5.83203125" style="0" customWidth="1"/>
    <col min="4" max="4" width="1.83203125" style="0" customWidth="1"/>
    <col min="5" max="8" width="5.83203125" style="0" customWidth="1"/>
    <col min="9" max="9" width="6.83203125" style="0" customWidth="1"/>
    <col min="10" max="10" width="1.83203125" style="0" customWidth="1"/>
    <col min="11" max="14" width="5.83203125" style="0" customWidth="1"/>
    <col min="15" max="15" width="6.83203125" style="0" customWidth="1"/>
    <col min="16" max="16" width="2.83203125" style="0" customWidth="1"/>
    <col min="17" max="17" width="8.83203125" style="0" customWidth="1"/>
    <col min="18" max="18" width="1.83203125" style="0" customWidth="1"/>
    <col min="19" max="19" width="12.83203125" style="0" customWidth="1"/>
  </cols>
  <sheetData>
    <row r="1" ht="4.5" customHeight="1" thickBot="1"/>
    <row r="2" spans="2:19" ht="19.5" customHeight="1" thickBot="1">
      <c r="B2" s="92" t="s">
        <v>34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6"/>
    </row>
    <row r="3" spans="2:19" ht="13.5" customHeight="1" thickBot="1">
      <c r="B3" s="1" t="s">
        <v>0</v>
      </c>
      <c r="C3" s="2"/>
      <c r="D3" s="3"/>
      <c r="E3" s="4" t="s">
        <v>1</v>
      </c>
      <c r="F3" s="5" t="s">
        <v>2</v>
      </c>
      <c r="G3" s="5" t="s">
        <v>3</v>
      </c>
      <c r="H3" s="6" t="s">
        <v>4</v>
      </c>
      <c r="I3" s="7" t="s">
        <v>5</v>
      </c>
      <c r="J3" s="8"/>
      <c r="K3" s="9" t="s">
        <v>1</v>
      </c>
      <c r="L3" s="5" t="s">
        <v>2</v>
      </c>
      <c r="M3" s="5" t="s">
        <v>3</v>
      </c>
      <c r="N3" s="10" t="s">
        <v>4</v>
      </c>
      <c r="O3" s="11" t="s">
        <v>5</v>
      </c>
      <c r="P3" s="12"/>
      <c r="Q3" s="13" t="s">
        <v>6</v>
      </c>
      <c r="R3" s="14"/>
      <c r="S3" s="15" t="s">
        <v>7</v>
      </c>
    </row>
    <row r="4" spans="2:19" ht="13.5" customHeight="1" thickBot="1">
      <c r="B4" s="92" t="s">
        <v>8</v>
      </c>
      <c r="C4" s="93"/>
      <c r="D4" s="16"/>
      <c r="E4" s="92" t="s">
        <v>9</v>
      </c>
      <c r="F4" s="93"/>
      <c r="G4" s="93"/>
      <c r="H4" s="93"/>
      <c r="I4" s="93"/>
      <c r="J4" s="17"/>
      <c r="K4" s="94" t="s">
        <v>10</v>
      </c>
      <c r="L4" s="94"/>
      <c r="M4" s="94"/>
      <c r="N4" s="94"/>
      <c r="O4" s="94"/>
      <c r="P4" s="16"/>
      <c r="Q4" s="18"/>
      <c r="R4" s="16"/>
      <c r="S4" s="19"/>
    </row>
    <row r="5" spans="2:19" ht="13.5" customHeight="1">
      <c r="B5" s="20" t="str">
        <f>('[1]Squad'!B37)</f>
        <v>005 Ben Marzella</v>
      </c>
      <c r="C5" s="21" t="str">
        <f>('[1]Squad'!C37)</f>
        <v>M</v>
      </c>
      <c r="D5" s="16"/>
      <c r="E5" s="22">
        <v>10</v>
      </c>
      <c r="F5" s="23">
        <v>9</v>
      </c>
      <c r="G5" s="23">
        <v>8</v>
      </c>
      <c r="H5" s="24">
        <v>8</v>
      </c>
      <c r="I5" s="25">
        <f aca="true" t="shared" si="0" ref="I5:I65">E5+F5+G5+H5</f>
        <v>35</v>
      </c>
      <c r="J5" s="26"/>
      <c r="K5" s="27">
        <v>9</v>
      </c>
      <c r="L5" s="28">
        <v>10</v>
      </c>
      <c r="M5" s="28">
        <v>9</v>
      </c>
      <c r="N5" s="29">
        <v>7</v>
      </c>
      <c r="O5" s="30">
        <f aca="true" t="shared" si="1" ref="O5:O68">K5+L5+M5+N5</f>
        <v>35</v>
      </c>
      <c r="P5" s="31"/>
      <c r="Q5" s="32">
        <f>I5+O5</f>
        <v>70</v>
      </c>
      <c r="R5" s="33"/>
      <c r="S5" s="34" t="s">
        <v>11</v>
      </c>
    </row>
    <row r="6" spans="2:19" ht="13.5" customHeight="1">
      <c r="B6" s="20" t="str">
        <f>('[1]Squad'!B25)</f>
        <v>011 Brian Wakefield</v>
      </c>
      <c r="C6" s="21" t="str">
        <f>('[1]Squad'!C25)</f>
        <v>M</v>
      </c>
      <c r="D6" s="16"/>
      <c r="E6" s="25">
        <v>9</v>
      </c>
      <c r="F6" s="35">
        <v>8</v>
      </c>
      <c r="G6" s="35">
        <v>5</v>
      </c>
      <c r="H6" s="36">
        <v>8</v>
      </c>
      <c r="I6" s="37">
        <f t="shared" si="0"/>
        <v>30</v>
      </c>
      <c r="J6" s="26"/>
      <c r="K6" s="27">
        <v>8</v>
      </c>
      <c r="L6" s="28">
        <v>8</v>
      </c>
      <c r="M6" s="28">
        <v>8</v>
      </c>
      <c r="N6" s="29">
        <v>9</v>
      </c>
      <c r="O6" s="30">
        <f t="shared" si="1"/>
        <v>33</v>
      </c>
      <c r="P6" s="31"/>
      <c r="Q6" s="32">
        <f>I6+O6</f>
        <v>63</v>
      </c>
      <c r="R6" s="33"/>
      <c r="S6" s="34" t="s">
        <v>12</v>
      </c>
    </row>
    <row r="7" spans="2:19" ht="13.5" customHeight="1">
      <c r="B7" s="20" t="str">
        <f>('[1]Squad'!B20)</f>
        <v>106 Walt Robertson</v>
      </c>
      <c r="C7" s="21" t="str">
        <f>('[1]Squad'!C20)</f>
        <v>AAA</v>
      </c>
      <c r="D7" s="16"/>
      <c r="E7" s="38">
        <v>6</v>
      </c>
      <c r="F7" s="28">
        <v>8</v>
      </c>
      <c r="G7" s="28">
        <v>7</v>
      </c>
      <c r="H7" s="39">
        <v>7</v>
      </c>
      <c r="I7" s="37">
        <f>E7+F7+G7+H7</f>
        <v>28</v>
      </c>
      <c r="J7" s="26"/>
      <c r="K7" s="40">
        <v>9</v>
      </c>
      <c r="L7" s="35">
        <v>10</v>
      </c>
      <c r="M7" s="35">
        <v>8</v>
      </c>
      <c r="N7" s="21">
        <v>7</v>
      </c>
      <c r="O7" s="30">
        <f>K7+L7+M7+N7</f>
        <v>34</v>
      </c>
      <c r="P7" s="31"/>
      <c r="Q7" s="32">
        <f>I7+O7</f>
        <v>62</v>
      </c>
      <c r="R7" s="33"/>
      <c r="S7" s="34" t="s">
        <v>13</v>
      </c>
    </row>
    <row r="8" spans="2:19" ht="13.5" customHeight="1" thickBot="1">
      <c r="B8" s="20" t="str">
        <f>('[1]Squad'!B40)</f>
        <v>019 Luke Johnson</v>
      </c>
      <c r="C8" s="21" t="str">
        <f>('[1]Squad'!C40)</f>
        <v>M</v>
      </c>
      <c r="D8" s="16"/>
      <c r="E8" s="25">
        <v>9</v>
      </c>
      <c r="F8" s="35">
        <v>9</v>
      </c>
      <c r="G8" s="35">
        <v>7</v>
      </c>
      <c r="H8" s="36">
        <v>4</v>
      </c>
      <c r="I8" s="37">
        <f t="shared" si="0"/>
        <v>29</v>
      </c>
      <c r="J8" s="26"/>
      <c r="K8" s="27">
        <v>8</v>
      </c>
      <c r="L8" s="28">
        <v>7</v>
      </c>
      <c r="M8" s="28">
        <v>7</v>
      </c>
      <c r="N8" s="29">
        <v>7</v>
      </c>
      <c r="O8" s="30">
        <f t="shared" si="1"/>
        <v>29</v>
      </c>
      <c r="P8" s="31"/>
      <c r="Q8" s="32">
        <f>I8+O8</f>
        <v>58</v>
      </c>
      <c r="R8" s="33"/>
      <c r="S8" s="34" t="s">
        <v>14</v>
      </c>
    </row>
    <row r="9" spans="2:19" ht="13.5" customHeight="1" thickBot="1">
      <c r="B9" s="92" t="s">
        <v>15</v>
      </c>
      <c r="C9" s="93"/>
      <c r="D9" s="16"/>
      <c r="E9" s="92" t="s">
        <v>9</v>
      </c>
      <c r="F9" s="93"/>
      <c r="G9" s="93"/>
      <c r="H9" s="93"/>
      <c r="I9" s="93"/>
      <c r="J9" s="17"/>
      <c r="K9" s="94" t="s">
        <v>10</v>
      </c>
      <c r="L9" s="94"/>
      <c r="M9" s="94"/>
      <c r="N9" s="94"/>
      <c r="O9" s="94"/>
      <c r="P9" s="16"/>
      <c r="Q9" s="18"/>
      <c r="R9" s="16"/>
      <c r="S9" s="41"/>
    </row>
    <row r="10" spans="2:19" ht="13.5" customHeight="1">
      <c r="B10" s="20" t="str">
        <f>('[1]Squad'!B27)</f>
        <v>131 Brad Maxwell</v>
      </c>
      <c r="C10" s="21" t="str">
        <f>('[1]Squad'!C27)</f>
        <v>AAA</v>
      </c>
      <c r="D10" s="16"/>
      <c r="E10" s="38">
        <v>9</v>
      </c>
      <c r="F10" s="28">
        <v>8</v>
      </c>
      <c r="G10" s="28">
        <v>6</v>
      </c>
      <c r="H10" s="39">
        <v>9</v>
      </c>
      <c r="I10" s="37">
        <f t="shared" si="0"/>
        <v>32</v>
      </c>
      <c r="J10" s="26"/>
      <c r="K10" s="40">
        <v>10</v>
      </c>
      <c r="L10" s="35">
        <v>8</v>
      </c>
      <c r="M10" s="35">
        <v>6</v>
      </c>
      <c r="N10" s="21">
        <v>6</v>
      </c>
      <c r="O10" s="30">
        <f t="shared" si="1"/>
        <v>30</v>
      </c>
      <c r="P10" s="31"/>
      <c r="Q10" s="32">
        <f aca="true" t="shared" si="2" ref="Q10:Q17">I10+O10</f>
        <v>62</v>
      </c>
      <c r="R10" s="33"/>
      <c r="S10" s="34" t="s">
        <v>16</v>
      </c>
    </row>
    <row r="11" spans="2:19" ht="13.5" customHeight="1">
      <c r="B11" s="20" t="str">
        <f>('[1]Squad'!B15)</f>
        <v>133 Clyde Parsons</v>
      </c>
      <c r="C11" s="21" t="str">
        <f>('[1]Squad'!C15)</f>
        <v>AAA</v>
      </c>
      <c r="D11" s="16"/>
      <c r="E11" s="38">
        <v>7</v>
      </c>
      <c r="F11" s="28">
        <v>8</v>
      </c>
      <c r="G11" s="28">
        <v>7</v>
      </c>
      <c r="H11" s="39">
        <v>7</v>
      </c>
      <c r="I11" s="37">
        <f>E11+F11+G11+H11</f>
        <v>29</v>
      </c>
      <c r="J11" s="26"/>
      <c r="K11" s="40">
        <v>9</v>
      </c>
      <c r="L11" s="35">
        <v>7</v>
      </c>
      <c r="M11" s="35">
        <v>6</v>
      </c>
      <c r="N11" s="21">
        <v>6</v>
      </c>
      <c r="O11" s="30">
        <f t="shared" si="1"/>
        <v>28</v>
      </c>
      <c r="P11" s="31"/>
      <c r="Q11" s="32">
        <f t="shared" si="2"/>
        <v>57</v>
      </c>
      <c r="R11" s="33"/>
      <c r="S11" s="34" t="s">
        <v>17</v>
      </c>
    </row>
    <row r="12" spans="2:19" ht="13.5" customHeight="1">
      <c r="B12" s="20" t="str">
        <f>('[1]Squad'!B26)</f>
        <v>101 Harold Frey</v>
      </c>
      <c r="C12" s="21" t="str">
        <f>('[1]Squad'!C26)</f>
        <v>AAA</v>
      </c>
      <c r="D12" s="16"/>
      <c r="E12" s="38">
        <v>9</v>
      </c>
      <c r="F12" s="28">
        <v>7</v>
      </c>
      <c r="G12" s="28">
        <v>6</v>
      </c>
      <c r="H12" s="39">
        <v>5</v>
      </c>
      <c r="I12" s="37">
        <f t="shared" si="0"/>
        <v>27</v>
      </c>
      <c r="J12" s="26"/>
      <c r="K12" s="40">
        <v>8</v>
      </c>
      <c r="L12" s="35">
        <v>8</v>
      </c>
      <c r="M12" s="35">
        <v>5</v>
      </c>
      <c r="N12" s="21">
        <v>6</v>
      </c>
      <c r="O12" s="30">
        <f t="shared" si="1"/>
        <v>27</v>
      </c>
      <c r="P12" s="31"/>
      <c r="Q12" s="32">
        <f t="shared" si="2"/>
        <v>54</v>
      </c>
      <c r="R12" s="33"/>
      <c r="S12" s="34" t="s">
        <v>18</v>
      </c>
    </row>
    <row r="13" spans="2:19" ht="13.5" customHeight="1">
      <c r="B13" s="20" t="str">
        <f>('[1]Squad'!B24)</f>
        <v>104 Mark Holsopple</v>
      </c>
      <c r="C13" s="21" t="str">
        <f>('[1]Squad'!C24)</f>
        <v>AAA</v>
      </c>
      <c r="D13" s="16"/>
      <c r="E13" s="25">
        <v>9</v>
      </c>
      <c r="F13" s="35">
        <v>8</v>
      </c>
      <c r="G13" s="35">
        <v>5</v>
      </c>
      <c r="H13" s="36">
        <v>8</v>
      </c>
      <c r="I13" s="37">
        <f t="shared" si="0"/>
        <v>30</v>
      </c>
      <c r="J13" s="26"/>
      <c r="K13" s="40">
        <v>7</v>
      </c>
      <c r="L13" s="35">
        <v>6</v>
      </c>
      <c r="M13" s="35">
        <v>5</v>
      </c>
      <c r="N13" s="21">
        <v>5</v>
      </c>
      <c r="O13" s="30">
        <f t="shared" si="1"/>
        <v>23</v>
      </c>
      <c r="P13" s="31"/>
      <c r="Q13" s="32">
        <f t="shared" si="2"/>
        <v>53</v>
      </c>
      <c r="R13" s="33"/>
      <c r="S13" s="34"/>
    </row>
    <row r="14" spans="2:19" ht="13.5" customHeight="1">
      <c r="B14" s="20" t="str">
        <f>('[1]Squad'!B36)</f>
        <v>117 Gary Doerr</v>
      </c>
      <c r="C14" s="21" t="str">
        <f>('[1]Squad'!C36)</f>
        <v>AAA</v>
      </c>
      <c r="D14" s="16"/>
      <c r="E14" s="25">
        <v>7</v>
      </c>
      <c r="F14" s="35">
        <v>6</v>
      </c>
      <c r="G14" s="35">
        <v>5</v>
      </c>
      <c r="H14" s="36">
        <v>4</v>
      </c>
      <c r="I14" s="37">
        <f t="shared" si="0"/>
        <v>22</v>
      </c>
      <c r="J14" s="26"/>
      <c r="K14" s="40">
        <v>5</v>
      </c>
      <c r="L14" s="35">
        <v>6</v>
      </c>
      <c r="M14" s="35">
        <v>5</v>
      </c>
      <c r="N14" s="21">
        <v>6</v>
      </c>
      <c r="O14" s="30">
        <f t="shared" si="1"/>
        <v>22</v>
      </c>
      <c r="P14" s="31"/>
      <c r="Q14" s="32">
        <f t="shared" si="2"/>
        <v>44</v>
      </c>
      <c r="R14" s="33"/>
      <c r="S14" s="34"/>
    </row>
    <row r="15" spans="2:19" ht="13.5" customHeight="1">
      <c r="B15" s="20" t="str">
        <f>('[1]Squad'!B41)</f>
        <v>119 Jerry Johnson</v>
      </c>
      <c r="C15" s="21" t="str">
        <f>('[1]Squad'!C41)</f>
        <v>AAA</v>
      </c>
      <c r="D15" s="16"/>
      <c r="E15" s="25">
        <v>5</v>
      </c>
      <c r="F15" s="35">
        <v>9</v>
      </c>
      <c r="G15" s="35">
        <v>3</v>
      </c>
      <c r="H15" s="36">
        <v>3</v>
      </c>
      <c r="I15" s="37">
        <f t="shared" si="0"/>
        <v>20</v>
      </c>
      <c r="J15" s="26"/>
      <c r="K15" s="40">
        <v>8</v>
      </c>
      <c r="L15" s="35">
        <v>6</v>
      </c>
      <c r="M15" s="35">
        <v>5</v>
      </c>
      <c r="N15" s="21">
        <v>3</v>
      </c>
      <c r="O15" s="30">
        <f t="shared" si="1"/>
        <v>22</v>
      </c>
      <c r="P15" s="31"/>
      <c r="Q15" s="32">
        <f t="shared" si="2"/>
        <v>42</v>
      </c>
      <c r="R15" s="33"/>
      <c r="S15" s="34"/>
    </row>
    <row r="16" spans="2:19" ht="13.5" customHeight="1">
      <c r="B16" s="20" t="str">
        <f>('[1]Squad'!B35)</f>
        <v>127 Lynn Morse</v>
      </c>
      <c r="C16" s="21" t="str">
        <f>('[1]Squad'!C35)</f>
        <v>AAA</v>
      </c>
      <c r="D16" s="16"/>
      <c r="E16" s="25">
        <v>7</v>
      </c>
      <c r="F16" s="35">
        <v>6</v>
      </c>
      <c r="G16" s="35">
        <v>5</v>
      </c>
      <c r="H16" s="36">
        <v>7</v>
      </c>
      <c r="I16" s="37">
        <f t="shared" si="0"/>
        <v>25</v>
      </c>
      <c r="J16" s="26"/>
      <c r="K16" s="40">
        <v>4</v>
      </c>
      <c r="L16" s="35">
        <v>7</v>
      </c>
      <c r="M16" s="35">
        <v>2</v>
      </c>
      <c r="N16" s="21">
        <v>3</v>
      </c>
      <c r="O16" s="30">
        <f t="shared" si="1"/>
        <v>16</v>
      </c>
      <c r="P16" s="31"/>
      <c r="Q16" s="32">
        <f t="shared" si="2"/>
        <v>41</v>
      </c>
      <c r="R16" s="33"/>
      <c r="S16" s="34"/>
    </row>
    <row r="17" spans="2:19" ht="13.5" customHeight="1" thickBot="1">
      <c r="B17" s="20" t="str">
        <f>('[1]Squad'!B9)</f>
        <v>110 Ernie Ellery</v>
      </c>
      <c r="C17" s="21" t="str">
        <f>('[1]Squad'!C9)</f>
        <v>AAA</v>
      </c>
      <c r="D17" s="16"/>
      <c r="E17" s="22">
        <v>6</v>
      </c>
      <c r="F17" s="23">
        <v>3</v>
      </c>
      <c r="G17" s="23">
        <v>4</v>
      </c>
      <c r="H17" s="24">
        <v>4</v>
      </c>
      <c r="I17" s="25">
        <f t="shared" si="0"/>
        <v>17</v>
      </c>
      <c r="J17" s="26"/>
      <c r="K17" s="40">
        <v>6</v>
      </c>
      <c r="L17" s="35">
        <v>6</v>
      </c>
      <c r="M17" s="35">
        <v>2</v>
      </c>
      <c r="N17" s="21">
        <v>3</v>
      </c>
      <c r="O17" s="30">
        <f t="shared" si="1"/>
        <v>17</v>
      </c>
      <c r="P17" s="31"/>
      <c r="Q17" s="32">
        <f t="shared" si="2"/>
        <v>34</v>
      </c>
      <c r="R17" s="33"/>
      <c r="S17" s="34"/>
    </row>
    <row r="18" spans="2:19" ht="13.5" customHeight="1" thickBot="1">
      <c r="B18" s="92" t="s">
        <v>19</v>
      </c>
      <c r="C18" s="93"/>
      <c r="D18" s="16"/>
      <c r="E18" s="92" t="s">
        <v>9</v>
      </c>
      <c r="F18" s="93"/>
      <c r="G18" s="93"/>
      <c r="H18" s="93"/>
      <c r="I18" s="93"/>
      <c r="J18" s="17"/>
      <c r="K18" s="94" t="s">
        <v>10</v>
      </c>
      <c r="L18" s="94"/>
      <c r="M18" s="94"/>
      <c r="N18" s="94"/>
      <c r="O18" s="94"/>
      <c r="P18" s="16"/>
      <c r="Q18" s="18"/>
      <c r="R18" s="16"/>
      <c r="S18" s="41"/>
    </row>
    <row r="19" spans="2:19" ht="13.5" customHeight="1">
      <c r="B19" s="20" t="str">
        <f>('[1]Squad'!B34)</f>
        <v>209 Shawn Ryan</v>
      </c>
      <c r="C19" s="21" t="str">
        <f>('[1]Squad'!C34)</f>
        <v>AA</v>
      </c>
      <c r="D19" s="16"/>
      <c r="E19" s="25">
        <v>7</v>
      </c>
      <c r="F19" s="35">
        <v>9</v>
      </c>
      <c r="G19" s="35">
        <v>7</v>
      </c>
      <c r="H19" s="36">
        <v>6</v>
      </c>
      <c r="I19" s="37">
        <f t="shared" si="0"/>
        <v>29</v>
      </c>
      <c r="J19" s="26"/>
      <c r="K19" s="40">
        <v>8</v>
      </c>
      <c r="L19" s="35">
        <v>9</v>
      </c>
      <c r="M19" s="35">
        <v>5</v>
      </c>
      <c r="N19" s="21">
        <v>7</v>
      </c>
      <c r="O19" s="30">
        <f t="shared" si="1"/>
        <v>29</v>
      </c>
      <c r="P19" s="31"/>
      <c r="Q19" s="32">
        <f aca="true" t="shared" si="3" ref="Q19:Q35">I19+O19</f>
        <v>58</v>
      </c>
      <c r="R19" s="33"/>
      <c r="S19" s="34" t="s">
        <v>20</v>
      </c>
    </row>
    <row r="20" spans="2:19" ht="13.5" customHeight="1">
      <c r="B20" s="20" t="str">
        <f>('[1]Squad'!B16)</f>
        <v>201 Scott Jenkins</v>
      </c>
      <c r="C20" s="21" t="str">
        <f>('[1]Squad'!C16)</f>
        <v>AA</v>
      </c>
      <c r="D20" s="16"/>
      <c r="E20" s="25">
        <v>8</v>
      </c>
      <c r="F20" s="35">
        <v>9</v>
      </c>
      <c r="G20" s="35">
        <v>6</v>
      </c>
      <c r="H20" s="36">
        <v>7</v>
      </c>
      <c r="I20" s="37">
        <f t="shared" si="0"/>
        <v>30</v>
      </c>
      <c r="J20" s="26"/>
      <c r="K20" s="42">
        <v>8</v>
      </c>
      <c r="L20" s="23">
        <v>7</v>
      </c>
      <c r="M20" s="23">
        <v>4</v>
      </c>
      <c r="N20" s="43">
        <v>8</v>
      </c>
      <c r="O20" s="44">
        <f t="shared" si="1"/>
        <v>27</v>
      </c>
      <c r="P20" s="31"/>
      <c r="Q20" s="45">
        <f t="shared" si="3"/>
        <v>57</v>
      </c>
      <c r="R20" s="33"/>
      <c r="S20" s="34" t="s">
        <v>21</v>
      </c>
    </row>
    <row r="21" spans="2:19" ht="13.5" customHeight="1">
      <c r="B21" s="20" t="str">
        <f>('[1]Squad'!B11)</f>
        <v>0unc Eric McCleary</v>
      </c>
      <c r="C21" s="21" t="s">
        <v>22</v>
      </c>
      <c r="D21" s="16"/>
      <c r="E21" s="25">
        <v>8</v>
      </c>
      <c r="F21" s="35">
        <v>9</v>
      </c>
      <c r="G21" s="35">
        <v>4</v>
      </c>
      <c r="H21" s="36">
        <v>6</v>
      </c>
      <c r="I21" s="37">
        <f>E21+F21+G21+H21</f>
        <v>27</v>
      </c>
      <c r="J21" s="26"/>
      <c r="K21" s="40">
        <v>9</v>
      </c>
      <c r="L21" s="35">
        <v>8</v>
      </c>
      <c r="M21" s="35">
        <v>8</v>
      </c>
      <c r="N21" s="21">
        <v>5</v>
      </c>
      <c r="O21" s="30">
        <f>K21+L21+M21+N21</f>
        <v>30</v>
      </c>
      <c r="P21" s="31"/>
      <c r="Q21" s="32">
        <f t="shared" si="3"/>
        <v>57</v>
      </c>
      <c r="R21" s="33"/>
      <c r="S21" s="34" t="s">
        <v>23</v>
      </c>
    </row>
    <row r="22" spans="2:19" ht="13.5" customHeight="1">
      <c r="B22" s="20" t="str">
        <f>('[1]Squad'!B23)</f>
        <v>207 Pete Gionet</v>
      </c>
      <c r="C22" s="21" t="str">
        <f>('[1]Squad'!C23)</f>
        <v>AA</v>
      </c>
      <c r="D22" s="16"/>
      <c r="E22" s="25">
        <v>9</v>
      </c>
      <c r="F22" s="35">
        <v>6</v>
      </c>
      <c r="G22" s="35">
        <v>7</v>
      </c>
      <c r="H22" s="36">
        <v>5</v>
      </c>
      <c r="I22" s="37">
        <f t="shared" si="0"/>
        <v>27</v>
      </c>
      <c r="J22" s="26"/>
      <c r="K22" s="40">
        <v>6</v>
      </c>
      <c r="L22" s="35">
        <v>7</v>
      </c>
      <c r="M22" s="35">
        <v>7</v>
      </c>
      <c r="N22" s="21">
        <v>7</v>
      </c>
      <c r="O22" s="30">
        <f t="shared" si="1"/>
        <v>27</v>
      </c>
      <c r="P22" s="31"/>
      <c r="Q22" s="32">
        <f t="shared" si="3"/>
        <v>54</v>
      </c>
      <c r="R22" s="33"/>
      <c r="S22" s="34"/>
    </row>
    <row r="23" spans="2:19" ht="13.5" customHeight="1">
      <c r="B23" s="20" t="str">
        <f>('[1]Squad'!B22)</f>
        <v>231 Kiyoshi Ishihara</v>
      </c>
      <c r="C23" s="21" t="str">
        <f>('[1]Squad'!C22)</f>
        <v>AA</v>
      </c>
      <c r="D23" s="16"/>
      <c r="E23" s="25">
        <v>8</v>
      </c>
      <c r="F23" s="35">
        <v>7</v>
      </c>
      <c r="G23" s="35">
        <v>5</v>
      </c>
      <c r="H23" s="36">
        <v>7</v>
      </c>
      <c r="I23" s="37">
        <f t="shared" si="0"/>
        <v>27</v>
      </c>
      <c r="J23" s="26"/>
      <c r="K23" s="40">
        <v>8</v>
      </c>
      <c r="L23" s="35">
        <v>6</v>
      </c>
      <c r="M23" s="35">
        <v>5</v>
      </c>
      <c r="N23" s="21">
        <v>5</v>
      </c>
      <c r="O23" s="30">
        <f t="shared" si="1"/>
        <v>24</v>
      </c>
      <c r="P23" s="31"/>
      <c r="Q23" s="32">
        <f t="shared" si="3"/>
        <v>51</v>
      </c>
      <c r="R23" s="33"/>
      <c r="S23" s="34"/>
    </row>
    <row r="24" spans="2:19" ht="13.5" customHeight="1">
      <c r="B24" s="46" t="str">
        <f>('[1]Squad'!N13)</f>
        <v>0unc Jay Heckethorn</v>
      </c>
      <c r="C24" s="21" t="s">
        <v>22</v>
      </c>
      <c r="D24" s="16"/>
      <c r="E24" s="25">
        <v>6</v>
      </c>
      <c r="F24" s="35">
        <v>8</v>
      </c>
      <c r="G24" s="35">
        <v>7</v>
      </c>
      <c r="H24" s="36">
        <v>6</v>
      </c>
      <c r="I24" s="37">
        <f>E24+F24+G24+H24</f>
        <v>27</v>
      </c>
      <c r="J24" s="26"/>
      <c r="K24" s="40">
        <v>8</v>
      </c>
      <c r="L24" s="35">
        <v>5</v>
      </c>
      <c r="M24" s="35">
        <v>2</v>
      </c>
      <c r="N24" s="21">
        <v>7</v>
      </c>
      <c r="O24" s="30">
        <f>K24+L24+M24+N24</f>
        <v>22</v>
      </c>
      <c r="P24" s="31"/>
      <c r="Q24" s="32">
        <f t="shared" si="3"/>
        <v>49</v>
      </c>
      <c r="R24" s="33"/>
      <c r="S24" s="34"/>
    </row>
    <row r="25" spans="2:19" ht="13.5" customHeight="1">
      <c r="B25" s="20" t="str">
        <f>('[1]Squad'!B19)</f>
        <v>214 John McInchak</v>
      </c>
      <c r="C25" s="21" t="str">
        <f>('[1]Squad'!C19)</f>
        <v>AA</v>
      </c>
      <c r="D25" s="16"/>
      <c r="E25" s="25">
        <v>7</v>
      </c>
      <c r="F25" s="35">
        <v>8</v>
      </c>
      <c r="G25" s="35">
        <v>4</v>
      </c>
      <c r="H25" s="36">
        <v>2</v>
      </c>
      <c r="I25" s="37">
        <f t="shared" si="0"/>
        <v>21</v>
      </c>
      <c r="J25" s="26"/>
      <c r="K25" s="40">
        <v>7</v>
      </c>
      <c r="L25" s="35">
        <v>8</v>
      </c>
      <c r="M25" s="35">
        <v>7</v>
      </c>
      <c r="N25" s="21">
        <v>5</v>
      </c>
      <c r="O25" s="30">
        <f t="shared" si="1"/>
        <v>27</v>
      </c>
      <c r="P25" s="31"/>
      <c r="Q25" s="32">
        <f t="shared" si="3"/>
        <v>48</v>
      </c>
      <c r="R25" s="33"/>
      <c r="S25" s="34"/>
    </row>
    <row r="26" spans="2:19" ht="13.5" customHeight="1">
      <c r="B26" s="20" t="str">
        <f>('[1]Squad'!B14)</f>
        <v>225 Chris Casey</v>
      </c>
      <c r="C26" s="21" t="str">
        <f>('[1]Squad'!C14)</f>
        <v>AA</v>
      </c>
      <c r="D26" s="16"/>
      <c r="E26" s="25">
        <v>7</v>
      </c>
      <c r="F26" s="35">
        <v>7</v>
      </c>
      <c r="G26" s="35">
        <v>3</v>
      </c>
      <c r="H26" s="36">
        <v>6</v>
      </c>
      <c r="I26" s="25">
        <f>E26+F26+G26+H26</f>
        <v>23</v>
      </c>
      <c r="J26" s="26"/>
      <c r="K26" s="40">
        <v>6</v>
      </c>
      <c r="L26" s="35">
        <v>7</v>
      </c>
      <c r="M26" s="35">
        <v>7</v>
      </c>
      <c r="N26" s="21">
        <v>2</v>
      </c>
      <c r="O26" s="30">
        <f t="shared" si="1"/>
        <v>22</v>
      </c>
      <c r="P26" s="31"/>
      <c r="Q26" s="32">
        <f t="shared" si="3"/>
        <v>45</v>
      </c>
      <c r="R26" s="33"/>
      <c r="S26" s="34"/>
    </row>
    <row r="27" spans="2:19" ht="13.5" customHeight="1">
      <c r="B27" s="20" t="str">
        <f>('[1]Squad'!B43)</f>
        <v>235 Jack Price</v>
      </c>
      <c r="C27" s="21" t="str">
        <f>('[1]Squad'!C43)</f>
        <v>AA</v>
      </c>
      <c r="D27" s="16"/>
      <c r="E27" s="25">
        <v>7</v>
      </c>
      <c r="F27" s="35">
        <v>7</v>
      </c>
      <c r="G27" s="35">
        <v>2</v>
      </c>
      <c r="H27" s="36">
        <v>6</v>
      </c>
      <c r="I27" s="37">
        <f t="shared" si="0"/>
        <v>22</v>
      </c>
      <c r="J27" s="26"/>
      <c r="K27" s="40">
        <v>8</v>
      </c>
      <c r="L27" s="35">
        <v>6</v>
      </c>
      <c r="M27" s="35">
        <v>2</v>
      </c>
      <c r="N27" s="21">
        <v>5</v>
      </c>
      <c r="O27" s="30">
        <f t="shared" si="1"/>
        <v>21</v>
      </c>
      <c r="P27" s="31"/>
      <c r="Q27" s="32">
        <f t="shared" si="3"/>
        <v>43</v>
      </c>
      <c r="R27" s="33"/>
      <c r="S27" s="34"/>
    </row>
    <row r="28" spans="2:19" ht="13.5" customHeight="1">
      <c r="B28" s="20" t="str">
        <f>('[1]Squad'!B7)</f>
        <v>208 Bob Soder</v>
      </c>
      <c r="C28" s="21" t="str">
        <f>('[1]Squad'!C7)</f>
        <v>AA</v>
      </c>
      <c r="D28" s="16"/>
      <c r="E28" s="25">
        <v>6</v>
      </c>
      <c r="F28" s="35">
        <v>8</v>
      </c>
      <c r="G28" s="35">
        <v>5</v>
      </c>
      <c r="H28" s="36">
        <v>2</v>
      </c>
      <c r="I28" s="37">
        <f t="shared" si="0"/>
        <v>21</v>
      </c>
      <c r="J28" s="26"/>
      <c r="K28" s="40">
        <v>6</v>
      </c>
      <c r="L28" s="35">
        <v>7</v>
      </c>
      <c r="M28" s="35">
        <v>4</v>
      </c>
      <c r="N28" s="21">
        <v>3</v>
      </c>
      <c r="O28" s="30">
        <f t="shared" si="1"/>
        <v>20</v>
      </c>
      <c r="P28" s="31"/>
      <c r="Q28" s="32">
        <f t="shared" si="3"/>
        <v>41</v>
      </c>
      <c r="R28" s="33"/>
      <c r="S28" s="34"/>
    </row>
    <row r="29" spans="2:19" ht="13.5" customHeight="1">
      <c r="B29" s="20" t="str">
        <f>('[1]Squad'!B12)</f>
        <v>228 Dale Sherman</v>
      </c>
      <c r="C29" s="21" t="str">
        <f>('[1]Squad'!C12)</f>
        <v>AA</v>
      </c>
      <c r="D29" s="16"/>
      <c r="E29" s="25">
        <v>6</v>
      </c>
      <c r="F29" s="35">
        <v>4</v>
      </c>
      <c r="G29" s="35">
        <v>1</v>
      </c>
      <c r="H29" s="36">
        <v>2</v>
      </c>
      <c r="I29" s="37">
        <f t="shared" si="0"/>
        <v>13</v>
      </c>
      <c r="J29" s="26"/>
      <c r="K29" s="40">
        <v>6</v>
      </c>
      <c r="L29" s="35">
        <v>8</v>
      </c>
      <c r="M29" s="35">
        <v>6</v>
      </c>
      <c r="N29" s="21">
        <v>6</v>
      </c>
      <c r="O29" s="30">
        <f t="shared" si="1"/>
        <v>26</v>
      </c>
      <c r="P29" s="31"/>
      <c r="Q29" s="32">
        <f t="shared" si="3"/>
        <v>39</v>
      </c>
      <c r="R29" s="33"/>
      <c r="S29" s="34"/>
    </row>
    <row r="30" spans="2:19" ht="13.5" customHeight="1">
      <c r="B30" s="20" t="str">
        <f>('[1]Squad'!B31)</f>
        <v>213 Mickey McBride</v>
      </c>
      <c r="C30" s="21" t="str">
        <f>('[1]Squad'!C31)</f>
        <v>AA</v>
      </c>
      <c r="D30" s="16"/>
      <c r="E30" s="25">
        <v>6</v>
      </c>
      <c r="F30" s="35">
        <v>5</v>
      </c>
      <c r="G30" s="35">
        <v>4</v>
      </c>
      <c r="H30" s="36">
        <v>5</v>
      </c>
      <c r="I30" s="37">
        <f>E30+F30+G30+H30</f>
        <v>20</v>
      </c>
      <c r="J30" s="26"/>
      <c r="K30" s="40">
        <v>7</v>
      </c>
      <c r="L30" s="35">
        <v>3</v>
      </c>
      <c r="M30" s="35">
        <v>4</v>
      </c>
      <c r="N30" s="21">
        <v>4</v>
      </c>
      <c r="O30" s="44">
        <f t="shared" si="1"/>
        <v>18</v>
      </c>
      <c r="P30" s="31"/>
      <c r="Q30" s="47">
        <f t="shared" si="3"/>
        <v>38</v>
      </c>
      <c r="R30" s="33"/>
      <c r="S30" s="34"/>
    </row>
    <row r="31" spans="2:19" ht="13.5" customHeight="1">
      <c r="B31" s="20" t="str">
        <f>('[1]Squad'!B21)</f>
        <v>234 Bill Stephens</v>
      </c>
      <c r="C31" s="21" t="str">
        <f>('[1]Squad'!C21)</f>
        <v>AA</v>
      </c>
      <c r="D31" s="16"/>
      <c r="E31" s="25">
        <v>8</v>
      </c>
      <c r="F31" s="35">
        <v>6</v>
      </c>
      <c r="G31" s="35">
        <v>2</v>
      </c>
      <c r="H31" s="36">
        <v>2</v>
      </c>
      <c r="I31" s="30">
        <f t="shared" si="0"/>
        <v>18</v>
      </c>
      <c r="J31" s="26"/>
      <c r="K31" s="40">
        <v>8</v>
      </c>
      <c r="L31" s="35">
        <v>4</v>
      </c>
      <c r="M31" s="35">
        <v>5</v>
      </c>
      <c r="N31" s="21">
        <v>1</v>
      </c>
      <c r="O31" s="30">
        <f t="shared" si="1"/>
        <v>18</v>
      </c>
      <c r="P31" s="31"/>
      <c r="Q31" s="32">
        <f t="shared" si="3"/>
        <v>36</v>
      </c>
      <c r="R31" s="33"/>
      <c r="S31" s="34"/>
    </row>
    <row r="32" spans="2:19" ht="13.5" customHeight="1">
      <c r="B32" s="20" t="str">
        <f>('[1]Squad'!B18)</f>
        <v>230 Scott Powers</v>
      </c>
      <c r="C32" s="21" t="str">
        <f>('[1]Squad'!C18)</f>
        <v>AA</v>
      </c>
      <c r="D32" s="16"/>
      <c r="E32" s="38">
        <v>3</v>
      </c>
      <c r="F32" s="28">
        <v>6</v>
      </c>
      <c r="G32" s="28">
        <v>1</v>
      </c>
      <c r="H32" s="39">
        <v>3</v>
      </c>
      <c r="I32" s="37">
        <f t="shared" si="0"/>
        <v>13</v>
      </c>
      <c r="J32" s="26"/>
      <c r="K32" s="40">
        <v>6</v>
      </c>
      <c r="L32" s="35">
        <v>7</v>
      </c>
      <c r="M32" s="35">
        <v>3</v>
      </c>
      <c r="N32" s="21">
        <v>6</v>
      </c>
      <c r="O32" s="30">
        <f t="shared" si="1"/>
        <v>22</v>
      </c>
      <c r="P32" s="31"/>
      <c r="Q32" s="32">
        <f t="shared" si="3"/>
        <v>35</v>
      </c>
      <c r="R32" s="33"/>
      <c r="S32" s="34"/>
    </row>
    <row r="33" spans="2:19" ht="13.5" customHeight="1">
      <c r="B33" s="20" t="str">
        <f>('[1]Squad'!B8)</f>
        <v>211 Tom Danias</v>
      </c>
      <c r="C33" s="21" t="str">
        <f>('[1]Squad'!C8)</f>
        <v>AA</v>
      </c>
      <c r="D33" s="16"/>
      <c r="E33" s="38">
        <v>6</v>
      </c>
      <c r="F33" s="28">
        <v>4</v>
      </c>
      <c r="G33" s="28">
        <v>1</v>
      </c>
      <c r="H33" s="39">
        <v>4</v>
      </c>
      <c r="I33" s="37">
        <f t="shared" si="0"/>
        <v>15</v>
      </c>
      <c r="J33" s="26"/>
      <c r="K33" s="40">
        <v>5</v>
      </c>
      <c r="L33" s="35">
        <v>6</v>
      </c>
      <c r="M33" s="35">
        <v>4</v>
      </c>
      <c r="N33" s="21">
        <v>3</v>
      </c>
      <c r="O33" s="30">
        <f t="shared" si="1"/>
        <v>18</v>
      </c>
      <c r="P33" s="31"/>
      <c r="Q33" s="32">
        <f t="shared" si="3"/>
        <v>33</v>
      </c>
      <c r="R33" s="33"/>
      <c r="S33" s="34"/>
    </row>
    <row r="34" spans="2:19" ht="13.5" customHeight="1">
      <c r="B34" s="20" t="str">
        <f>('[1]Squad'!B10)</f>
        <v>203 Carlos Solar</v>
      </c>
      <c r="C34" s="21" t="str">
        <f>('[1]Squad'!C10)</f>
        <v>AA</v>
      </c>
      <c r="D34" s="16"/>
      <c r="E34" s="38">
        <v>3</v>
      </c>
      <c r="F34" s="28">
        <v>5</v>
      </c>
      <c r="G34" s="28">
        <v>5</v>
      </c>
      <c r="H34" s="39">
        <v>4</v>
      </c>
      <c r="I34" s="37">
        <f t="shared" si="0"/>
        <v>17</v>
      </c>
      <c r="J34" s="26"/>
      <c r="K34" s="40">
        <v>6</v>
      </c>
      <c r="L34" s="35">
        <v>6</v>
      </c>
      <c r="M34" s="35">
        <v>3</v>
      </c>
      <c r="N34" s="21">
        <v>0</v>
      </c>
      <c r="O34" s="30">
        <f t="shared" si="1"/>
        <v>15</v>
      </c>
      <c r="P34" s="31"/>
      <c r="Q34" s="32">
        <f t="shared" si="3"/>
        <v>32</v>
      </c>
      <c r="R34" s="33"/>
      <c r="S34" s="34"/>
    </row>
    <row r="35" spans="2:19" ht="13.5" customHeight="1" thickBot="1">
      <c r="B35" s="20" t="str">
        <f>('[1]Squad'!B30)</f>
        <v>216 Chuck Truesdell</v>
      </c>
      <c r="C35" s="21" t="str">
        <f>('[1]Squad'!C30)</f>
        <v>AA</v>
      </c>
      <c r="D35" s="16"/>
      <c r="E35" s="25">
        <v>3</v>
      </c>
      <c r="F35" s="35">
        <v>0</v>
      </c>
      <c r="G35" s="35">
        <v>2</v>
      </c>
      <c r="H35" s="36">
        <v>0</v>
      </c>
      <c r="I35" s="37">
        <f>E35+F35+G35+H35</f>
        <v>5</v>
      </c>
      <c r="J35" s="26"/>
      <c r="K35" s="40">
        <v>6</v>
      </c>
      <c r="L35" s="35">
        <v>4</v>
      </c>
      <c r="M35" s="35">
        <v>2</v>
      </c>
      <c r="N35" s="21">
        <v>2</v>
      </c>
      <c r="O35" s="30">
        <f t="shared" si="1"/>
        <v>14</v>
      </c>
      <c r="P35" s="31"/>
      <c r="Q35" s="32">
        <f t="shared" si="3"/>
        <v>19</v>
      </c>
      <c r="R35" s="33"/>
      <c r="S35" s="34"/>
    </row>
    <row r="36" spans="2:19" ht="13.5" customHeight="1" thickBot="1">
      <c r="B36" s="92" t="s">
        <v>24</v>
      </c>
      <c r="C36" s="93"/>
      <c r="D36" s="16"/>
      <c r="E36" s="92" t="s">
        <v>9</v>
      </c>
      <c r="F36" s="93"/>
      <c r="G36" s="93"/>
      <c r="H36" s="93"/>
      <c r="I36" s="93"/>
      <c r="J36" s="17"/>
      <c r="K36" s="94" t="s">
        <v>10</v>
      </c>
      <c r="L36" s="94"/>
      <c r="M36" s="94"/>
      <c r="N36" s="94"/>
      <c r="O36" s="94"/>
      <c r="P36" s="16"/>
      <c r="Q36" s="18"/>
      <c r="R36" s="16"/>
      <c r="S36" s="41"/>
    </row>
    <row r="37" spans="2:19" ht="13.5" customHeight="1">
      <c r="B37" s="20" t="str">
        <f>('[1]Squad'!B33)</f>
        <v>301 Robert Viscardi</v>
      </c>
      <c r="C37" s="21" t="str">
        <f>('[1]Squad'!C33)</f>
        <v>A</v>
      </c>
      <c r="D37" s="16"/>
      <c r="E37" s="25">
        <v>9</v>
      </c>
      <c r="F37" s="35">
        <v>9</v>
      </c>
      <c r="G37" s="35">
        <v>4</v>
      </c>
      <c r="H37" s="36">
        <v>1</v>
      </c>
      <c r="I37" s="37">
        <f t="shared" si="0"/>
        <v>23</v>
      </c>
      <c r="J37" s="26"/>
      <c r="K37" s="40">
        <v>7</v>
      </c>
      <c r="L37" s="35">
        <v>5</v>
      </c>
      <c r="M37" s="35">
        <v>6</v>
      </c>
      <c r="N37" s="21">
        <v>3</v>
      </c>
      <c r="O37" s="30">
        <f t="shared" si="1"/>
        <v>21</v>
      </c>
      <c r="P37" s="31"/>
      <c r="Q37" s="32">
        <f>I37+O37</f>
        <v>44</v>
      </c>
      <c r="R37" s="33"/>
      <c r="S37" s="34" t="s">
        <v>25</v>
      </c>
    </row>
    <row r="38" spans="2:19" ht="13.5" customHeight="1">
      <c r="B38" s="20" t="str">
        <f>('[1]Squad'!B44)</f>
        <v>303 Joseph Viscardi</v>
      </c>
      <c r="C38" s="21" t="str">
        <f>('[1]Squad'!C44)</f>
        <v>A</v>
      </c>
      <c r="D38" s="16"/>
      <c r="E38" s="25">
        <v>7</v>
      </c>
      <c r="F38" s="35">
        <v>7</v>
      </c>
      <c r="G38" s="35">
        <v>2</v>
      </c>
      <c r="H38" s="36">
        <v>5</v>
      </c>
      <c r="I38" s="37">
        <f t="shared" si="0"/>
        <v>21</v>
      </c>
      <c r="J38" s="26"/>
      <c r="K38" s="40">
        <v>5</v>
      </c>
      <c r="L38" s="35">
        <v>8</v>
      </c>
      <c r="M38" s="35">
        <v>4</v>
      </c>
      <c r="N38" s="21">
        <v>3</v>
      </c>
      <c r="O38" s="30">
        <f t="shared" si="1"/>
        <v>20</v>
      </c>
      <c r="P38" s="31"/>
      <c r="Q38" s="45">
        <f>I38+O38</f>
        <v>41</v>
      </c>
      <c r="R38" s="33"/>
      <c r="S38" s="48" t="s">
        <v>26</v>
      </c>
    </row>
    <row r="39" spans="2:19" ht="13.5" customHeight="1" thickBot="1">
      <c r="B39" s="20" t="str">
        <f>('[1]Squad'!B42)</f>
        <v>315 Ray Stanton</v>
      </c>
      <c r="C39" s="21" t="str">
        <f>('[1]Squad'!C42)</f>
        <v>A</v>
      </c>
      <c r="D39" s="16"/>
      <c r="E39" s="25">
        <v>1</v>
      </c>
      <c r="F39" s="35">
        <v>5</v>
      </c>
      <c r="G39" s="35">
        <v>4</v>
      </c>
      <c r="H39" s="36">
        <v>5</v>
      </c>
      <c r="I39" s="37">
        <f t="shared" si="0"/>
        <v>15</v>
      </c>
      <c r="J39" s="26"/>
      <c r="K39" s="27">
        <v>3</v>
      </c>
      <c r="L39" s="28">
        <v>6</v>
      </c>
      <c r="M39" s="28">
        <v>2</v>
      </c>
      <c r="N39" s="29">
        <v>4</v>
      </c>
      <c r="O39" s="37">
        <f t="shared" si="1"/>
        <v>15</v>
      </c>
      <c r="P39" s="31"/>
      <c r="Q39" s="32">
        <f>I39+O39</f>
        <v>30</v>
      </c>
      <c r="R39" s="33"/>
      <c r="S39" s="34"/>
    </row>
    <row r="40" spans="2:19" ht="13.5" customHeight="1" thickBot="1">
      <c r="B40" s="92" t="s">
        <v>27</v>
      </c>
      <c r="C40" s="93"/>
      <c r="D40" s="16"/>
      <c r="E40" s="92" t="s">
        <v>9</v>
      </c>
      <c r="F40" s="93"/>
      <c r="G40" s="93"/>
      <c r="H40" s="93"/>
      <c r="I40" s="93"/>
      <c r="J40" s="17"/>
      <c r="K40" s="94" t="s">
        <v>10</v>
      </c>
      <c r="L40" s="94"/>
      <c r="M40" s="94"/>
      <c r="N40" s="94"/>
      <c r="O40" s="94"/>
      <c r="P40" s="16"/>
      <c r="Q40" s="18"/>
      <c r="R40" s="16"/>
      <c r="S40" s="41"/>
    </row>
    <row r="41" spans="2:19" ht="13.5" customHeight="1">
      <c r="B41" s="46" t="str">
        <f>('[1]Squad'!N14)</f>
        <v>404 Peter Casey</v>
      </c>
      <c r="C41" s="21" t="str">
        <f>('[1]Squad'!O14)</f>
        <v>B</v>
      </c>
      <c r="D41" s="16"/>
      <c r="E41" s="25">
        <v>4</v>
      </c>
      <c r="F41" s="35">
        <v>5</v>
      </c>
      <c r="G41" s="35">
        <v>1</v>
      </c>
      <c r="H41" s="36">
        <v>3</v>
      </c>
      <c r="I41" s="37">
        <f t="shared" si="0"/>
        <v>13</v>
      </c>
      <c r="J41" s="26"/>
      <c r="K41" s="27">
        <v>3</v>
      </c>
      <c r="L41" s="28">
        <v>6</v>
      </c>
      <c r="M41" s="28">
        <v>4</v>
      </c>
      <c r="N41" s="29">
        <v>2</v>
      </c>
      <c r="O41" s="30">
        <f t="shared" si="1"/>
        <v>15</v>
      </c>
      <c r="P41" s="31"/>
      <c r="Q41" s="32">
        <f>I41+O41</f>
        <v>28</v>
      </c>
      <c r="R41" s="33"/>
      <c r="S41" s="34" t="s">
        <v>28</v>
      </c>
    </row>
    <row r="42" spans="2:19" ht="13.5" customHeight="1" thickBot="1">
      <c r="B42" s="49" t="str">
        <f>('[1]Squad'!B13)</f>
        <v>0ucl Todd King</v>
      </c>
      <c r="C42" s="50" t="s">
        <v>29</v>
      </c>
      <c r="D42" s="51"/>
      <c r="E42" s="52">
        <v>4</v>
      </c>
      <c r="F42" s="53">
        <v>4</v>
      </c>
      <c r="G42" s="53">
        <v>2</v>
      </c>
      <c r="H42" s="54">
        <v>3</v>
      </c>
      <c r="I42" s="55">
        <f>E42+F42+G42+H42</f>
        <v>13</v>
      </c>
      <c r="J42" s="56"/>
      <c r="K42" s="57">
        <v>6</v>
      </c>
      <c r="L42" s="58">
        <v>2</v>
      </c>
      <c r="M42" s="58">
        <v>0</v>
      </c>
      <c r="N42" s="50">
        <v>5</v>
      </c>
      <c r="O42" s="59">
        <f>K42+L42+M42+N42</f>
        <v>13</v>
      </c>
      <c r="P42" s="60"/>
      <c r="Q42" s="61">
        <f>I42+O42</f>
        <v>26</v>
      </c>
      <c r="R42" s="62"/>
      <c r="S42" s="63"/>
    </row>
    <row r="43" spans="2:19" ht="13.5" customHeight="1" thickBot="1">
      <c r="B43" s="64"/>
      <c r="C43" s="65"/>
      <c r="D43" s="66"/>
      <c r="E43" s="65"/>
      <c r="F43" s="65"/>
      <c r="G43" s="65"/>
      <c r="H43" s="65"/>
      <c r="I43" s="65"/>
      <c r="J43" s="67"/>
      <c r="K43" s="65"/>
      <c r="L43" s="65"/>
      <c r="M43" s="65"/>
      <c r="N43" s="65"/>
      <c r="O43" s="65"/>
      <c r="P43" s="68"/>
      <c r="Q43" s="65"/>
      <c r="R43" s="68"/>
      <c r="S43" s="66"/>
    </row>
    <row r="44" spans="2:19" ht="19.5" customHeight="1" thickBot="1">
      <c r="B44" s="89" t="s">
        <v>30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1"/>
    </row>
    <row r="45" spans="2:19" ht="13.5" customHeight="1" thickBot="1">
      <c r="B45" s="1" t="s">
        <v>0</v>
      </c>
      <c r="C45" s="69"/>
      <c r="D45" s="70"/>
      <c r="E45" s="4" t="s">
        <v>1</v>
      </c>
      <c r="F45" s="5" t="s">
        <v>2</v>
      </c>
      <c r="G45" s="5" t="s">
        <v>3</v>
      </c>
      <c r="H45" s="6" t="s">
        <v>4</v>
      </c>
      <c r="I45" s="7" t="s">
        <v>5</v>
      </c>
      <c r="J45" s="71"/>
      <c r="K45" s="9" t="s">
        <v>1</v>
      </c>
      <c r="L45" s="5" t="s">
        <v>2</v>
      </c>
      <c r="M45" s="5" t="s">
        <v>3</v>
      </c>
      <c r="N45" s="10" t="s">
        <v>4</v>
      </c>
      <c r="O45" s="11" t="s">
        <v>5</v>
      </c>
      <c r="P45" s="71"/>
      <c r="Q45" s="13" t="s">
        <v>6</v>
      </c>
      <c r="R45" s="14"/>
      <c r="S45" s="15" t="s">
        <v>7</v>
      </c>
    </row>
    <row r="46" spans="2:19" ht="13.5" customHeight="1" thickBot="1">
      <c r="B46" s="89" t="s">
        <v>8</v>
      </c>
      <c r="C46" s="90"/>
      <c r="D46" s="72"/>
      <c r="E46" s="89" t="s">
        <v>9</v>
      </c>
      <c r="F46" s="90"/>
      <c r="G46" s="90"/>
      <c r="H46" s="90"/>
      <c r="I46" s="90"/>
      <c r="J46" s="72"/>
      <c r="K46" s="95" t="s">
        <v>10</v>
      </c>
      <c r="L46" s="95"/>
      <c r="M46" s="95"/>
      <c r="N46" s="95"/>
      <c r="O46" s="95"/>
      <c r="P46" s="72"/>
      <c r="Q46" s="73"/>
      <c r="R46" s="72"/>
      <c r="S46" s="74"/>
    </row>
    <row r="47" spans="2:19" ht="13.5" customHeight="1">
      <c r="B47" s="46" t="str">
        <f>('[1]Squad'!N37)</f>
        <v>505 Ben Marzella</v>
      </c>
      <c r="C47" s="21" t="str">
        <f>('[1]Squad'!O37)</f>
        <v>M</v>
      </c>
      <c r="D47" s="72"/>
      <c r="E47" s="25">
        <v>8</v>
      </c>
      <c r="F47" s="35">
        <v>10</v>
      </c>
      <c r="G47" s="35">
        <v>9</v>
      </c>
      <c r="H47" s="36">
        <v>9</v>
      </c>
      <c r="I47" s="37">
        <f t="shared" si="0"/>
        <v>36</v>
      </c>
      <c r="J47" s="75"/>
      <c r="K47" s="27">
        <v>10</v>
      </c>
      <c r="L47" s="28">
        <v>9</v>
      </c>
      <c r="M47" s="28">
        <v>8</v>
      </c>
      <c r="N47" s="29">
        <v>7</v>
      </c>
      <c r="O47" s="30">
        <f t="shared" si="1"/>
        <v>34</v>
      </c>
      <c r="P47" s="76"/>
      <c r="Q47" s="32">
        <f aca="true" t="shared" si="4" ref="Q47:Q53">I47+O47</f>
        <v>70</v>
      </c>
      <c r="R47" s="33"/>
      <c r="S47" s="34" t="s">
        <v>11</v>
      </c>
    </row>
    <row r="48" spans="2:19" ht="13.5" customHeight="1">
      <c r="B48" s="46" t="str">
        <f>('[1]Squad'!N26)</f>
        <v>502 Harold Frey</v>
      </c>
      <c r="C48" s="21" t="str">
        <f>('[1]Squad'!O26)</f>
        <v>M</v>
      </c>
      <c r="D48" s="72"/>
      <c r="E48" s="25">
        <v>10</v>
      </c>
      <c r="F48" s="35">
        <v>10</v>
      </c>
      <c r="G48" s="35">
        <v>5</v>
      </c>
      <c r="H48" s="36">
        <v>9</v>
      </c>
      <c r="I48" s="37">
        <f t="shared" si="0"/>
        <v>34</v>
      </c>
      <c r="J48" s="75"/>
      <c r="K48" s="27">
        <v>10</v>
      </c>
      <c r="L48" s="28">
        <v>7</v>
      </c>
      <c r="M48" s="28">
        <v>9</v>
      </c>
      <c r="N48" s="29">
        <v>6</v>
      </c>
      <c r="O48" s="30">
        <f t="shared" si="1"/>
        <v>32</v>
      </c>
      <c r="P48" s="76"/>
      <c r="Q48" s="32">
        <f t="shared" si="4"/>
        <v>66</v>
      </c>
      <c r="R48" s="33"/>
      <c r="S48" s="34" t="s">
        <v>12</v>
      </c>
    </row>
    <row r="49" spans="2:19" ht="13.5" customHeight="1">
      <c r="B49" s="46" t="str">
        <f>('[1]Squad'!N24)</f>
        <v>511 Mark Holsopple</v>
      </c>
      <c r="C49" s="21" t="str">
        <f>('[1]Squad'!O24)</f>
        <v>M</v>
      </c>
      <c r="D49" s="72"/>
      <c r="E49" s="25">
        <v>10</v>
      </c>
      <c r="F49" s="35">
        <v>7</v>
      </c>
      <c r="G49" s="35">
        <v>8</v>
      </c>
      <c r="H49" s="36">
        <v>8</v>
      </c>
      <c r="I49" s="37">
        <f t="shared" si="0"/>
        <v>33</v>
      </c>
      <c r="J49" s="75"/>
      <c r="K49" s="27">
        <v>9</v>
      </c>
      <c r="L49" s="28">
        <v>9</v>
      </c>
      <c r="M49" s="28">
        <v>7</v>
      </c>
      <c r="N49" s="29">
        <v>8</v>
      </c>
      <c r="O49" s="30">
        <f t="shared" si="1"/>
        <v>33</v>
      </c>
      <c r="P49" s="76"/>
      <c r="Q49" s="32">
        <f t="shared" si="4"/>
        <v>66</v>
      </c>
      <c r="R49" s="33"/>
      <c r="S49" s="34" t="s">
        <v>13</v>
      </c>
    </row>
    <row r="50" spans="2:19" ht="13.5" customHeight="1">
      <c r="B50" s="46" t="str">
        <f>('[1]Squad'!N15)</f>
        <v>518 Clyde Parsons</v>
      </c>
      <c r="C50" s="21" t="str">
        <f>('[1]Squad'!O15)</f>
        <v>M</v>
      </c>
      <c r="D50" s="72"/>
      <c r="E50" s="25">
        <v>7</v>
      </c>
      <c r="F50" s="35">
        <v>8</v>
      </c>
      <c r="G50" s="35">
        <v>7</v>
      </c>
      <c r="H50" s="36">
        <v>7</v>
      </c>
      <c r="I50" s="37">
        <f t="shared" si="0"/>
        <v>29</v>
      </c>
      <c r="J50" s="75"/>
      <c r="K50" s="27">
        <v>9</v>
      </c>
      <c r="L50" s="28">
        <v>9</v>
      </c>
      <c r="M50" s="28">
        <v>7</v>
      </c>
      <c r="N50" s="29">
        <v>8</v>
      </c>
      <c r="O50" s="30">
        <f t="shared" si="1"/>
        <v>33</v>
      </c>
      <c r="P50" s="76"/>
      <c r="Q50" s="32">
        <f t="shared" si="4"/>
        <v>62</v>
      </c>
      <c r="R50" s="33"/>
      <c r="S50" s="34" t="s">
        <v>14</v>
      </c>
    </row>
    <row r="51" spans="2:19" ht="13.5" customHeight="1">
      <c r="B51" s="46" t="str">
        <f>('[1]Squad'!N20)</f>
        <v>512 Walt Robertson</v>
      </c>
      <c r="C51" s="21" t="str">
        <f>('[1]Squad'!O20)</f>
        <v>M</v>
      </c>
      <c r="D51" s="72"/>
      <c r="E51" s="25">
        <v>8</v>
      </c>
      <c r="F51" s="35">
        <v>10</v>
      </c>
      <c r="G51" s="35">
        <v>6</v>
      </c>
      <c r="H51" s="36">
        <v>6</v>
      </c>
      <c r="I51" s="37">
        <f t="shared" si="0"/>
        <v>30</v>
      </c>
      <c r="J51" s="75"/>
      <c r="K51" s="27">
        <v>7</v>
      </c>
      <c r="L51" s="28">
        <v>10</v>
      </c>
      <c r="M51" s="28">
        <v>7</v>
      </c>
      <c r="N51" s="29">
        <v>6</v>
      </c>
      <c r="O51" s="30">
        <f t="shared" si="1"/>
        <v>30</v>
      </c>
      <c r="P51" s="76"/>
      <c r="Q51" s="32">
        <f t="shared" si="4"/>
        <v>60</v>
      </c>
      <c r="R51" s="33"/>
      <c r="S51" s="34"/>
    </row>
    <row r="52" spans="2:19" ht="13.5" customHeight="1">
      <c r="B52" s="46" t="str">
        <f>('[1]Squad'!N40)</f>
        <v>526 Luke Johnson</v>
      </c>
      <c r="C52" s="21" t="str">
        <f>('[1]Squad'!O40)</f>
        <v>M</v>
      </c>
      <c r="D52" s="72"/>
      <c r="E52" s="25">
        <v>5</v>
      </c>
      <c r="F52" s="35">
        <v>10</v>
      </c>
      <c r="G52" s="35">
        <v>6</v>
      </c>
      <c r="H52" s="36">
        <v>7</v>
      </c>
      <c r="I52" s="37">
        <f t="shared" si="0"/>
        <v>28</v>
      </c>
      <c r="J52" s="75"/>
      <c r="K52" s="27">
        <v>10</v>
      </c>
      <c r="L52" s="28">
        <v>7</v>
      </c>
      <c r="M52" s="28">
        <v>7</v>
      </c>
      <c r="N52" s="29">
        <v>7</v>
      </c>
      <c r="O52" s="30">
        <f t="shared" si="1"/>
        <v>31</v>
      </c>
      <c r="P52" s="76"/>
      <c r="Q52" s="32">
        <f t="shared" si="4"/>
        <v>59</v>
      </c>
      <c r="R52" s="33"/>
      <c r="S52" s="34"/>
    </row>
    <row r="53" spans="2:19" ht="13.5" customHeight="1" thickBot="1">
      <c r="B53" s="46" t="str">
        <f>('[1]Squad'!N25)</f>
        <v>514 Brian Wakefield</v>
      </c>
      <c r="C53" s="21" t="str">
        <f>('[1]Squad'!O25)</f>
        <v>M</v>
      </c>
      <c r="D53" s="72"/>
      <c r="E53" s="25">
        <v>8</v>
      </c>
      <c r="F53" s="35">
        <v>7</v>
      </c>
      <c r="G53" s="35">
        <v>7</v>
      </c>
      <c r="H53" s="36">
        <v>6</v>
      </c>
      <c r="I53" s="37">
        <f t="shared" si="0"/>
        <v>28</v>
      </c>
      <c r="J53" s="75"/>
      <c r="K53" s="77">
        <v>9</v>
      </c>
      <c r="L53" s="78">
        <v>8</v>
      </c>
      <c r="M53" s="78">
        <v>7</v>
      </c>
      <c r="N53" s="79">
        <v>5</v>
      </c>
      <c r="O53" s="44">
        <f t="shared" si="1"/>
        <v>29</v>
      </c>
      <c r="P53" s="76"/>
      <c r="Q53" s="32">
        <f t="shared" si="4"/>
        <v>57</v>
      </c>
      <c r="R53" s="33"/>
      <c r="S53" s="34"/>
    </row>
    <row r="54" spans="2:19" ht="13.5" customHeight="1" thickBot="1">
      <c r="B54" s="89" t="s">
        <v>15</v>
      </c>
      <c r="C54" s="90"/>
      <c r="D54" s="72"/>
      <c r="E54" s="89" t="s">
        <v>9</v>
      </c>
      <c r="F54" s="90"/>
      <c r="G54" s="90"/>
      <c r="H54" s="90"/>
      <c r="I54" s="90"/>
      <c r="J54" s="72"/>
      <c r="K54" s="89" t="s">
        <v>10</v>
      </c>
      <c r="L54" s="90"/>
      <c r="M54" s="90"/>
      <c r="N54" s="90"/>
      <c r="O54" s="91"/>
      <c r="P54" s="72"/>
      <c r="Q54" s="73"/>
      <c r="R54" s="72"/>
      <c r="S54" s="80"/>
    </row>
    <row r="55" spans="2:19" ht="13.5" customHeight="1">
      <c r="B55" s="46" t="str">
        <f>('[1]Squad'!N27)</f>
        <v>604 Brad Maxwell</v>
      </c>
      <c r="C55" s="21" t="str">
        <f>('[1]Squad'!O27)</f>
        <v>AAA</v>
      </c>
      <c r="D55" s="72"/>
      <c r="E55" s="25">
        <v>9</v>
      </c>
      <c r="F55" s="35">
        <v>8</v>
      </c>
      <c r="G55" s="35">
        <v>7</v>
      </c>
      <c r="H55" s="36">
        <v>8</v>
      </c>
      <c r="I55" s="37">
        <f t="shared" si="0"/>
        <v>32</v>
      </c>
      <c r="J55" s="75"/>
      <c r="K55" s="40">
        <v>8</v>
      </c>
      <c r="L55" s="35">
        <v>8</v>
      </c>
      <c r="M55" s="35">
        <v>8</v>
      </c>
      <c r="N55" s="21">
        <v>8</v>
      </c>
      <c r="O55" s="30">
        <f t="shared" si="1"/>
        <v>32</v>
      </c>
      <c r="P55" s="76"/>
      <c r="Q55" s="32">
        <f aca="true" t="shared" si="5" ref="Q55:Q66">I55+O55</f>
        <v>64</v>
      </c>
      <c r="R55" s="33"/>
      <c r="S55" s="34" t="s">
        <v>16</v>
      </c>
    </row>
    <row r="56" spans="2:19" ht="13.5" customHeight="1">
      <c r="B56" s="46" t="str">
        <f>('[1]Squad'!N34)</f>
        <v>618 Shawn Ryan</v>
      </c>
      <c r="C56" s="21" t="str">
        <f>('[1]Squad'!O34)</f>
        <v>AAA</v>
      </c>
      <c r="D56" s="72"/>
      <c r="E56" s="25">
        <v>9</v>
      </c>
      <c r="F56" s="35">
        <v>10</v>
      </c>
      <c r="G56" s="35">
        <v>6</v>
      </c>
      <c r="H56" s="36">
        <v>9</v>
      </c>
      <c r="I56" s="37">
        <f>E56+F56+G56+H56</f>
        <v>34</v>
      </c>
      <c r="J56" s="75"/>
      <c r="K56" s="40">
        <v>9</v>
      </c>
      <c r="L56" s="35">
        <v>8</v>
      </c>
      <c r="M56" s="35">
        <v>5</v>
      </c>
      <c r="N56" s="21">
        <v>5</v>
      </c>
      <c r="O56" s="30">
        <f>K56+L56+M56+N56</f>
        <v>27</v>
      </c>
      <c r="P56" s="76"/>
      <c r="Q56" s="32">
        <f t="shared" si="5"/>
        <v>61</v>
      </c>
      <c r="R56" s="33"/>
      <c r="S56" s="34" t="s">
        <v>17</v>
      </c>
    </row>
    <row r="57" spans="2:19" ht="13.5" customHeight="1">
      <c r="B57" s="46" t="str">
        <f>('[1]Squad'!N23)</f>
        <v>613 Pete Gionet</v>
      </c>
      <c r="C57" s="21" t="str">
        <f>('[1]Squad'!O23)</f>
        <v>AAA</v>
      </c>
      <c r="D57" s="72"/>
      <c r="E57" s="25">
        <v>8</v>
      </c>
      <c r="F57" s="35">
        <v>8</v>
      </c>
      <c r="G57" s="35">
        <v>6</v>
      </c>
      <c r="H57" s="36">
        <v>9</v>
      </c>
      <c r="I57" s="37">
        <f aca="true" t="shared" si="6" ref="I57:I82">E57+F57+G57+H57</f>
        <v>31</v>
      </c>
      <c r="J57" s="75"/>
      <c r="K57" s="40">
        <v>8</v>
      </c>
      <c r="L57" s="35">
        <v>10</v>
      </c>
      <c r="M57" s="35">
        <v>5</v>
      </c>
      <c r="N57" s="21">
        <v>7</v>
      </c>
      <c r="O57" s="30">
        <f t="shared" si="1"/>
        <v>30</v>
      </c>
      <c r="P57" s="76"/>
      <c r="Q57" s="32">
        <f t="shared" si="5"/>
        <v>61</v>
      </c>
      <c r="R57" s="33"/>
      <c r="S57" s="34" t="s">
        <v>18</v>
      </c>
    </row>
    <row r="58" spans="2:19" ht="13.5" customHeight="1">
      <c r="B58" s="46" t="str">
        <f>('[1]Squad'!N35)</f>
        <v>629 Lynn Morse</v>
      </c>
      <c r="C58" s="21" t="str">
        <f>('[1]Squad'!O35)</f>
        <v>AAA</v>
      </c>
      <c r="D58" s="72"/>
      <c r="E58" s="25">
        <v>7</v>
      </c>
      <c r="F58" s="35">
        <v>7</v>
      </c>
      <c r="G58" s="35">
        <v>6</v>
      </c>
      <c r="H58" s="36">
        <v>8</v>
      </c>
      <c r="I58" s="37">
        <f t="shared" si="6"/>
        <v>28</v>
      </c>
      <c r="J58" s="75"/>
      <c r="K58" s="40">
        <v>6</v>
      </c>
      <c r="L58" s="35">
        <v>9</v>
      </c>
      <c r="M58" s="35">
        <v>3</v>
      </c>
      <c r="N58" s="21">
        <v>5</v>
      </c>
      <c r="O58" s="30">
        <f t="shared" si="1"/>
        <v>23</v>
      </c>
      <c r="P58" s="76"/>
      <c r="Q58" s="32">
        <f t="shared" si="5"/>
        <v>51</v>
      </c>
      <c r="R58" s="33"/>
      <c r="S58" s="34"/>
    </row>
    <row r="59" spans="2:19" ht="13.5" customHeight="1">
      <c r="B59" s="46" t="str">
        <f>('[1]Squad'!N12)</f>
        <v>5ucl Dale Sherman</v>
      </c>
      <c r="C59" s="21" t="s">
        <v>31</v>
      </c>
      <c r="D59" s="72"/>
      <c r="E59" s="25">
        <v>8</v>
      </c>
      <c r="F59" s="35">
        <v>8</v>
      </c>
      <c r="G59" s="35">
        <v>4</v>
      </c>
      <c r="H59" s="36">
        <v>7</v>
      </c>
      <c r="I59" s="37">
        <f>E59+F59+G59+H59</f>
        <v>27</v>
      </c>
      <c r="J59" s="75"/>
      <c r="K59" s="40">
        <v>7</v>
      </c>
      <c r="L59" s="35">
        <v>7</v>
      </c>
      <c r="M59" s="35">
        <v>4</v>
      </c>
      <c r="N59" s="21">
        <v>5</v>
      </c>
      <c r="O59" s="30">
        <f>K59+L59+M59+N59</f>
        <v>23</v>
      </c>
      <c r="P59" s="76"/>
      <c r="Q59" s="32">
        <f t="shared" si="5"/>
        <v>50</v>
      </c>
      <c r="R59" s="33"/>
      <c r="S59" s="34"/>
    </row>
    <row r="60" spans="2:19" ht="13.5" customHeight="1">
      <c r="B60" s="46" t="str">
        <f>('[1]Squad'!N41)</f>
        <v>621 Jerry Johnson</v>
      </c>
      <c r="C60" s="21" t="str">
        <f>('[1]Squad'!O41)</f>
        <v>AAA</v>
      </c>
      <c r="D60" s="72"/>
      <c r="E60" s="25">
        <v>7</v>
      </c>
      <c r="F60" s="35">
        <v>9</v>
      </c>
      <c r="G60" s="35">
        <v>5</v>
      </c>
      <c r="H60" s="36">
        <v>4</v>
      </c>
      <c r="I60" s="37">
        <f t="shared" si="6"/>
        <v>25</v>
      </c>
      <c r="J60" s="75"/>
      <c r="K60" s="40">
        <v>9</v>
      </c>
      <c r="L60" s="35">
        <v>6</v>
      </c>
      <c r="M60" s="35">
        <v>5</v>
      </c>
      <c r="N60" s="21">
        <v>4</v>
      </c>
      <c r="O60" s="30">
        <f t="shared" si="1"/>
        <v>24</v>
      </c>
      <c r="P60" s="76"/>
      <c r="Q60" s="32">
        <f t="shared" si="5"/>
        <v>49</v>
      </c>
      <c r="R60" s="33"/>
      <c r="S60" s="34"/>
    </row>
    <row r="61" spans="2:19" ht="13.5" customHeight="1">
      <c r="B61" s="46" t="str">
        <f>('[1]Squad'!N36)</f>
        <v>610 Gary Doerr</v>
      </c>
      <c r="C61" s="21" t="str">
        <f>('[1]Squad'!O36)</f>
        <v>AAA</v>
      </c>
      <c r="D61" s="72"/>
      <c r="E61" s="25">
        <v>7</v>
      </c>
      <c r="F61" s="35">
        <v>6</v>
      </c>
      <c r="G61" s="35">
        <v>5</v>
      </c>
      <c r="H61" s="36">
        <v>3</v>
      </c>
      <c r="I61" s="37">
        <f t="shared" si="6"/>
        <v>21</v>
      </c>
      <c r="J61" s="75"/>
      <c r="K61" s="40">
        <v>7</v>
      </c>
      <c r="L61" s="35">
        <v>9</v>
      </c>
      <c r="M61" s="35">
        <v>3</v>
      </c>
      <c r="N61" s="21">
        <v>7</v>
      </c>
      <c r="O61" s="30">
        <f t="shared" si="1"/>
        <v>26</v>
      </c>
      <c r="P61" s="76"/>
      <c r="Q61" s="32">
        <f t="shared" si="5"/>
        <v>47</v>
      </c>
      <c r="R61" s="33"/>
      <c r="S61" s="34"/>
    </row>
    <row r="62" spans="2:19" ht="13.5" customHeight="1">
      <c r="B62" s="46" t="str">
        <f>('[1]Squad'!N7)</f>
        <v>615 Bob Soder</v>
      </c>
      <c r="C62" s="21" t="str">
        <f>('[1]Squad'!O7)</f>
        <v>AAA</v>
      </c>
      <c r="D62" s="72"/>
      <c r="E62" s="25">
        <v>8</v>
      </c>
      <c r="F62" s="35">
        <v>5</v>
      </c>
      <c r="G62" s="35">
        <v>6</v>
      </c>
      <c r="H62" s="36">
        <v>4</v>
      </c>
      <c r="I62" s="37">
        <f t="shared" si="6"/>
        <v>23</v>
      </c>
      <c r="J62" s="75"/>
      <c r="K62" s="40">
        <v>4</v>
      </c>
      <c r="L62" s="35">
        <v>6</v>
      </c>
      <c r="M62" s="35">
        <v>2</v>
      </c>
      <c r="N62" s="21">
        <v>6</v>
      </c>
      <c r="O62" s="30">
        <f t="shared" si="1"/>
        <v>18</v>
      </c>
      <c r="P62" s="76"/>
      <c r="Q62" s="32">
        <f t="shared" si="5"/>
        <v>41</v>
      </c>
      <c r="R62" s="33"/>
      <c r="S62" s="34"/>
    </row>
    <row r="63" spans="2:19" ht="13.5" customHeight="1">
      <c r="B63" s="46" t="str">
        <f>('[1]Squad'!N19)</f>
        <v>619 John McInchak</v>
      </c>
      <c r="C63" s="21" t="str">
        <f>('[1]Squad'!O19)</f>
        <v>AAA</v>
      </c>
      <c r="D63" s="72"/>
      <c r="E63" s="25">
        <v>9</v>
      </c>
      <c r="F63" s="35">
        <v>9</v>
      </c>
      <c r="G63" s="35">
        <v>0</v>
      </c>
      <c r="H63" s="36">
        <v>3</v>
      </c>
      <c r="I63" s="37">
        <f t="shared" si="6"/>
        <v>21</v>
      </c>
      <c r="J63" s="75"/>
      <c r="K63" s="40">
        <v>7</v>
      </c>
      <c r="L63" s="35">
        <v>7</v>
      </c>
      <c r="M63" s="35">
        <v>2</v>
      </c>
      <c r="N63" s="21">
        <v>4</v>
      </c>
      <c r="O63" s="30">
        <f t="shared" si="1"/>
        <v>20</v>
      </c>
      <c r="P63" s="76"/>
      <c r="Q63" s="32">
        <f t="shared" si="5"/>
        <v>41</v>
      </c>
      <c r="R63" s="33"/>
      <c r="S63" s="34"/>
    </row>
    <row r="64" spans="2:19" ht="13.5" customHeight="1">
      <c r="B64" s="46" t="str">
        <f>('[1]Squad'!N38)</f>
        <v>616 Biff Stuart</v>
      </c>
      <c r="C64" s="21" t="str">
        <f>('[1]Squad'!O38)</f>
        <v>AAA</v>
      </c>
      <c r="D64" s="72"/>
      <c r="E64" s="25">
        <v>5</v>
      </c>
      <c r="F64" s="35">
        <v>5</v>
      </c>
      <c r="G64" s="35">
        <v>6</v>
      </c>
      <c r="H64" s="36">
        <v>5</v>
      </c>
      <c r="I64" s="37">
        <f t="shared" si="6"/>
        <v>21</v>
      </c>
      <c r="J64" s="75"/>
      <c r="K64" s="40">
        <v>6</v>
      </c>
      <c r="L64" s="35">
        <v>5</v>
      </c>
      <c r="M64" s="35">
        <v>5</v>
      </c>
      <c r="N64" s="21">
        <v>3</v>
      </c>
      <c r="O64" s="30">
        <f t="shared" si="1"/>
        <v>19</v>
      </c>
      <c r="P64" s="76"/>
      <c r="Q64" s="32">
        <f t="shared" si="5"/>
        <v>40</v>
      </c>
      <c r="R64" s="33"/>
      <c r="S64" s="34"/>
    </row>
    <row r="65" spans="2:19" ht="13.5" customHeight="1">
      <c r="B65" s="46" t="str">
        <f>('[1]Squad'!N43)</f>
        <v>633 Jack Price</v>
      </c>
      <c r="C65" s="21" t="str">
        <f>('[1]Squad'!O43)</f>
        <v>AAA</v>
      </c>
      <c r="D65" s="72"/>
      <c r="E65" s="25">
        <v>5</v>
      </c>
      <c r="F65" s="35">
        <v>6</v>
      </c>
      <c r="G65" s="35">
        <v>3</v>
      </c>
      <c r="H65" s="36">
        <v>6</v>
      </c>
      <c r="I65" s="37">
        <f t="shared" si="0"/>
        <v>20</v>
      </c>
      <c r="J65" s="75"/>
      <c r="K65" s="27">
        <v>4</v>
      </c>
      <c r="L65" s="28">
        <v>7</v>
      </c>
      <c r="M65" s="28">
        <v>3</v>
      </c>
      <c r="N65" s="29">
        <v>4</v>
      </c>
      <c r="O65" s="30">
        <f t="shared" si="1"/>
        <v>18</v>
      </c>
      <c r="P65" s="76"/>
      <c r="Q65" s="32">
        <f t="shared" si="5"/>
        <v>38</v>
      </c>
      <c r="R65" s="33"/>
      <c r="S65" s="34"/>
    </row>
    <row r="66" spans="2:19" ht="13.5" customHeight="1" thickBot="1">
      <c r="B66" s="46" t="str">
        <f>('[1]Squad'!N9)</f>
        <v>607 Ernie Ellery</v>
      </c>
      <c r="C66" s="21" t="str">
        <f>('[1]Squad'!O9)</f>
        <v>AAA</v>
      </c>
      <c r="D66" s="72"/>
      <c r="E66" s="25">
        <v>6</v>
      </c>
      <c r="F66" s="35">
        <v>4</v>
      </c>
      <c r="G66" s="35">
        <v>2</v>
      </c>
      <c r="H66" s="36">
        <v>1</v>
      </c>
      <c r="I66" s="37">
        <f t="shared" si="6"/>
        <v>13</v>
      </c>
      <c r="J66" s="75"/>
      <c r="K66" s="42">
        <v>4</v>
      </c>
      <c r="L66" s="23">
        <v>7</v>
      </c>
      <c r="M66" s="23">
        <v>3</v>
      </c>
      <c r="N66" s="43">
        <v>2</v>
      </c>
      <c r="O66" s="44">
        <f t="shared" si="1"/>
        <v>16</v>
      </c>
      <c r="P66" s="76"/>
      <c r="Q66" s="32">
        <f t="shared" si="5"/>
        <v>29</v>
      </c>
      <c r="R66" s="33"/>
      <c r="S66" s="34"/>
    </row>
    <row r="67" spans="2:19" ht="13.5" customHeight="1" thickBot="1">
      <c r="B67" s="89" t="s">
        <v>19</v>
      </c>
      <c r="C67" s="90"/>
      <c r="D67" s="72"/>
      <c r="E67" s="89" t="s">
        <v>9</v>
      </c>
      <c r="F67" s="90"/>
      <c r="G67" s="90"/>
      <c r="H67" s="90"/>
      <c r="I67" s="90"/>
      <c r="J67" s="72"/>
      <c r="K67" s="89" t="s">
        <v>10</v>
      </c>
      <c r="L67" s="90"/>
      <c r="M67" s="90"/>
      <c r="N67" s="90"/>
      <c r="O67" s="91"/>
      <c r="P67" s="72"/>
      <c r="Q67" s="73"/>
      <c r="R67" s="72"/>
      <c r="S67" s="80"/>
    </row>
    <row r="68" spans="2:19" ht="13.5" customHeight="1">
      <c r="B68" s="46" t="str">
        <f>('[1]Squad'!N22)</f>
        <v>718 Kiyoshi Ishihara</v>
      </c>
      <c r="C68" s="21" t="str">
        <f>('[1]Squad'!O22)</f>
        <v>AA</v>
      </c>
      <c r="D68" s="72"/>
      <c r="E68" s="25">
        <v>8</v>
      </c>
      <c r="F68" s="35">
        <v>8</v>
      </c>
      <c r="G68" s="35">
        <v>8</v>
      </c>
      <c r="H68" s="36">
        <v>7</v>
      </c>
      <c r="I68" s="37">
        <f t="shared" si="6"/>
        <v>31</v>
      </c>
      <c r="J68" s="75"/>
      <c r="K68" s="40">
        <v>8</v>
      </c>
      <c r="L68" s="35">
        <v>9</v>
      </c>
      <c r="M68" s="35">
        <v>7</v>
      </c>
      <c r="N68" s="21">
        <v>6</v>
      </c>
      <c r="O68" s="30">
        <f t="shared" si="1"/>
        <v>30</v>
      </c>
      <c r="P68" s="76"/>
      <c r="Q68" s="32">
        <f aca="true" t="shared" si="7" ref="Q68:Q76">I68+O68</f>
        <v>61</v>
      </c>
      <c r="R68" s="33"/>
      <c r="S68" s="34" t="s">
        <v>20</v>
      </c>
    </row>
    <row r="69" spans="2:19" ht="13.5" customHeight="1">
      <c r="B69" s="46" t="str">
        <f>('[1]Squad'!N31)</f>
        <v>708 Mickey McBride</v>
      </c>
      <c r="C69" s="21" t="str">
        <f>('[1]Squad'!O31)</f>
        <v>AA</v>
      </c>
      <c r="D69" s="72"/>
      <c r="E69" s="25">
        <v>7</v>
      </c>
      <c r="F69" s="35">
        <v>8</v>
      </c>
      <c r="G69" s="35">
        <v>4</v>
      </c>
      <c r="H69" s="36">
        <v>3</v>
      </c>
      <c r="I69" s="37">
        <f t="shared" si="6"/>
        <v>22</v>
      </c>
      <c r="J69" s="75"/>
      <c r="K69" s="40">
        <v>5</v>
      </c>
      <c r="L69" s="35">
        <v>7</v>
      </c>
      <c r="M69" s="35">
        <v>7</v>
      </c>
      <c r="N69" s="21">
        <v>5</v>
      </c>
      <c r="O69" s="30">
        <f aca="true" t="shared" si="8" ref="O69:O82">K69+L69+M69+N69</f>
        <v>24</v>
      </c>
      <c r="P69" s="76"/>
      <c r="Q69" s="32">
        <f t="shared" si="7"/>
        <v>46</v>
      </c>
      <c r="R69" s="33"/>
      <c r="S69" s="34" t="s">
        <v>21</v>
      </c>
    </row>
    <row r="70" spans="2:19" ht="13.5" customHeight="1">
      <c r="B70" s="46" t="str">
        <f>('[1]Squad'!N33)</f>
        <v>701 Robert Vscardi</v>
      </c>
      <c r="C70" s="21" t="str">
        <f>('[1]Squad'!O33)</f>
        <v>AA</v>
      </c>
      <c r="D70" s="72"/>
      <c r="E70" s="25">
        <v>6</v>
      </c>
      <c r="F70" s="35">
        <v>7</v>
      </c>
      <c r="G70" s="35">
        <v>7</v>
      </c>
      <c r="H70" s="36">
        <v>4</v>
      </c>
      <c r="I70" s="37">
        <f t="shared" si="6"/>
        <v>24</v>
      </c>
      <c r="J70" s="75"/>
      <c r="K70" s="42">
        <v>5</v>
      </c>
      <c r="L70" s="23">
        <v>6</v>
      </c>
      <c r="M70" s="23">
        <v>6</v>
      </c>
      <c r="N70" s="43">
        <v>4</v>
      </c>
      <c r="O70" s="44">
        <f t="shared" si="8"/>
        <v>21</v>
      </c>
      <c r="P70" s="76"/>
      <c r="Q70" s="45">
        <f t="shared" si="7"/>
        <v>45</v>
      </c>
      <c r="R70" s="33"/>
      <c r="S70" s="34" t="s">
        <v>23</v>
      </c>
    </row>
    <row r="71" spans="2:19" ht="13.5" customHeight="1">
      <c r="B71" s="46" t="str">
        <f>('[1]Squad'!N11)</f>
        <v>719 Eric McCleary</v>
      </c>
      <c r="C71" s="21" t="str">
        <f>('[1]Squad'!O11)</f>
        <v>AA</v>
      </c>
      <c r="D71" s="72"/>
      <c r="E71" s="25">
        <v>4</v>
      </c>
      <c r="F71" s="35">
        <v>5</v>
      </c>
      <c r="G71" s="35">
        <v>4</v>
      </c>
      <c r="H71" s="36">
        <v>6</v>
      </c>
      <c r="I71" s="37">
        <f t="shared" si="6"/>
        <v>19</v>
      </c>
      <c r="J71" s="75"/>
      <c r="K71" s="40">
        <v>4</v>
      </c>
      <c r="L71" s="35">
        <v>6</v>
      </c>
      <c r="M71" s="35">
        <v>6</v>
      </c>
      <c r="N71" s="21">
        <v>8</v>
      </c>
      <c r="O71" s="30">
        <f t="shared" si="8"/>
        <v>24</v>
      </c>
      <c r="P71" s="76"/>
      <c r="Q71" s="32">
        <f t="shared" si="7"/>
        <v>43</v>
      </c>
      <c r="R71" s="33"/>
      <c r="S71" s="34"/>
    </row>
    <row r="72" spans="2:19" ht="13.5" customHeight="1">
      <c r="B72" s="46" t="str">
        <f>('[1]Squad'!N18)</f>
        <v>709 Scott Powers</v>
      </c>
      <c r="C72" s="21" t="str">
        <f>('[1]Squad'!O18)</f>
        <v>AA</v>
      </c>
      <c r="D72" s="72"/>
      <c r="E72" s="25">
        <v>6</v>
      </c>
      <c r="F72" s="35">
        <v>7</v>
      </c>
      <c r="G72" s="35">
        <v>5</v>
      </c>
      <c r="H72" s="36">
        <v>2</v>
      </c>
      <c r="I72" s="37">
        <f t="shared" si="6"/>
        <v>20</v>
      </c>
      <c r="J72" s="75"/>
      <c r="K72" s="40">
        <v>4</v>
      </c>
      <c r="L72" s="35">
        <v>10</v>
      </c>
      <c r="M72" s="35">
        <v>3</v>
      </c>
      <c r="N72" s="21">
        <v>5</v>
      </c>
      <c r="O72" s="30">
        <f t="shared" si="8"/>
        <v>22</v>
      </c>
      <c r="P72" s="76"/>
      <c r="Q72" s="32">
        <f t="shared" si="7"/>
        <v>42</v>
      </c>
      <c r="R72" s="33"/>
      <c r="S72" s="34"/>
    </row>
    <row r="73" spans="2:19" ht="13.5" customHeight="1">
      <c r="B73" s="46" t="str">
        <f>('[1]Squad'!N16)</f>
        <v>717 Tom Chiesa</v>
      </c>
      <c r="C73" s="21" t="str">
        <f>('[1]Squad'!O16)</f>
        <v>AA</v>
      </c>
      <c r="D73" s="72"/>
      <c r="E73" s="25">
        <v>3</v>
      </c>
      <c r="F73" s="35">
        <v>6</v>
      </c>
      <c r="G73" s="35">
        <v>5</v>
      </c>
      <c r="H73" s="36">
        <v>6</v>
      </c>
      <c r="I73" s="37">
        <f t="shared" si="6"/>
        <v>20</v>
      </c>
      <c r="J73" s="75"/>
      <c r="K73" s="40">
        <v>5</v>
      </c>
      <c r="L73" s="35">
        <v>5</v>
      </c>
      <c r="M73" s="35">
        <v>6</v>
      </c>
      <c r="N73" s="21">
        <v>3</v>
      </c>
      <c r="O73" s="30">
        <f t="shared" si="8"/>
        <v>19</v>
      </c>
      <c r="P73" s="76"/>
      <c r="Q73" s="32">
        <f t="shared" si="7"/>
        <v>39</v>
      </c>
      <c r="R73" s="33"/>
      <c r="S73" s="34"/>
    </row>
    <row r="74" spans="2:19" ht="13.5" customHeight="1">
      <c r="B74" s="46" t="str">
        <f>('[1]Squad'!N10)</f>
        <v>702 Carlos Solar</v>
      </c>
      <c r="C74" s="21" t="str">
        <f>('[1]Squad'!O10)</f>
        <v>AA</v>
      </c>
      <c r="D74" s="72"/>
      <c r="E74" s="25">
        <v>5</v>
      </c>
      <c r="F74" s="35">
        <v>7</v>
      </c>
      <c r="G74" s="35">
        <v>3</v>
      </c>
      <c r="H74" s="36">
        <v>1</v>
      </c>
      <c r="I74" s="37">
        <f t="shared" si="6"/>
        <v>16</v>
      </c>
      <c r="J74" s="75"/>
      <c r="K74" s="40">
        <v>4</v>
      </c>
      <c r="L74" s="35">
        <v>7</v>
      </c>
      <c r="M74" s="35">
        <v>4</v>
      </c>
      <c r="N74" s="21">
        <v>5</v>
      </c>
      <c r="O74" s="30">
        <f t="shared" si="8"/>
        <v>20</v>
      </c>
      <c r="P74" s="76"/>
      <c r="Q74" s="32">
        <f t="shared" si="7"/>
        <v>36</v>
      </c>
      <c r="R74" s="33"/>
      <c r="S74" s="34"/>
    </row>
    <row r="75" spans="2:19" ht="13.5" customHeight="1">
      <c r="B75" s="46" t="str">
        <f>('[1]Squad'!N8)</f>
        <v>706 Tom Danias</v>
      </c>
      <c r="C75" s="21" t="str">
        <f>('[1]Squad'!O8)</f>
        <v>AA</v>
      </c>
      <c r="D75" s="72"/>
      <c r="E75" s="25">
        <v>7</v>
      </c>
      <c r="F75" s="35">
        <v>3</v>
      </c>
      <c r="G75" s="35">
        <v>5</v>
      </c>
      <c r="H75" s="36">
        <v>5</v>
      </c>
      <c r="I75" s="37">
        <f t="shared" si="6"/>
        <v>20</v>
      </c>
      <c r="J75" s="75"/>
      <c r="K75" s="40">
        <v>6</v>
      </c>
      <c r="L75" s="35">
        <v>5</v>
      </c>
      <c r="M75" s="35">
        <v>2</v>
      </c>
      <c r="N75" s="21">
        <v>3</v>
      </c>
      <c r="O75" s="30">
        <f t="shared" si="8"/>
        <v>16</v>
      </c>
      <c r="P75" s="76"/>
      <c r="Q75" s="32">
        <f t="shared" si="7"/>
        <v>36</v>
      </c>
      <c r="R75" s="33"/>
      <c r="S75" s="34"/>
    </row>
    <row r="76" spans="2:19" ht="13.5" customHeight="1" thickBot="1">
      <c r="B76" s="20" t="str">
        <f>('[1]Squad'!B29)</f>
        <v>722 Harry Thomson</v>
      </c>
      <c r="C76" s="21" t="str">
        <f>('[1]Squad'!C29)</f>
        <v>AA</v>
      </c>
      <c r="D76" s="72"/>
      <c r="E76" s="38">
        <v>1</v>
      </c>
      <c r="F76" s="28">
        <v>5</v>
      </c>
      <c r="G76" s="28">
        <v>2</v>
      </c>
      <c r="H76" s="39">
        <v>3</v>
      </c>
      <c r="I76" s="37">
        <f>E76+F76+G76+H76</f>
        <v>11</v>
      </c>
      <c r="J76" s="75"/>
      <c r="K76" s="42">
        <v>3</v>
      </c>
      <c r="L76" s="23">
        <v>4</v>
      </c>
      <c r="M76" s="23">
        <v>1</v>
      </c>
      <c r="N76" s="43">
        <v>4</v>
      </c>
      <c r="O76" s="44">
        <f t="shared" si="8"/>
        <v>12</v>
      </c>
      <c r="P76" s="76"/>
      <c r="Q76" s="32">
        <f t="shared" si="7"/>
        <v>23</v>
      </c>
      <c r="R76" s="33"/>
      <c r="S76" s="34"/>
    </row>
    <row r="77" spans="2:19" ht="13.5" customHeight="1" thickBot="1">
      <c r="B77" s="89" t="s">
        <v>24</v>
      </c>
      <c r="C77" s="90"/>
      <c r="D77" s="72"/>
      <c r="E77" s="89" t="s">
        <v>9</v>
      </c>
      <c r="F77" s="90"/>
      <c r="G77" s="90"/>
      <c r="H77" s="90"/>
      <c r="I77" s="90"/>
      <c r="J77" s="72"/>
      <c r="K77" s="89" t="s">
        <v>10</v>
      </c>
      <c r="L77" s="90"/>
      <c r="M77" s="90"/>
      <c r="N77" s="90"/>
      <c r="O77" s="91"/>
      <c r="P77" s="72"/>
      <c r="Q77" s="73"/>
      <c r="R77" s="72"/>
      <c r="S77" s="80"/>
    </row>
    <row r="78" spans="2:19" ht="13.5" customHeight="1">
      <c r="B78" s="46" t="str">
        <f>('[1]Squad'!N29)</f>
        <v>5cnl John Heeter</v>
      </c>
      <c r="C78" s="21" t="s">
        <v>32</v>
      </c>
      <c r="D78" s="72"/>
      <c r="E78" s="38">
        <v>4</v>
      </c>
      <c r="F78" s="28">
        <v>5</v>
      </c>
      <c r="G78" s="28">
        <v>4</v>
      </c>
      <c r="H78" s="39">
        <v>6</v>
      </c>
      <c r="I78" s="37">
        <f>E78+F78+G78+H78</f>
        <v>19</v>
      </c>
      <c r="J78" s="75"/>
      <c r="K78" s="40">
        <v>6</v>
      </c>
      <c r="L78" s="35">
        <v>7</v>
      </c>
      <c r="M78" s="35">
        <v>2</v>
      </c>
      <c r="N78" s="21">
        <v>4</v>
      </c>
      <c r="O78" s="30">
        <f>K78+L78+M78+N78</f>
        <v>19</v>
      </c>
      <c r="P78" s="76"/>
      <c r="Q78" s="32">
        <f>I78+O78</f>
        <v>38</v>
      </c>
      <c r="R78" s="33"/>
      <c r="S78" s="34" t="s">
        <v>25</v>
      </c>
    </row>
    <row r="79" spans="2:19" ht="13.5" customHeight="1">
      <c r="B79" s="46" t="str">
        <f>('[1]Squad'!N42)</f>
        <v>811 Ray Stanton</v>
      </c>
      <c r="C79" s="21" t="str">
        <f>('[1]Squad'!O42)</f>
        <v>A</v>
      </c>
      <c r="D79" s="72"/>
      <c r="E79" s="38">
        <v>5</v>
      </c>
      <c r="F79" s="28">
        <v>5</v>
      </c>
      <c r="G79" s="28">
        <v>5</v>
      </c>
      <c r="H79" s="39">
        <v>3</v>
      </c>
      <c r="I79" s="37">
        <f>E79+F79+G79+H79</f>
        <v>18</v>
      </c>
      <c r="J79" s="75"/>
      <c r="K79" s="40">
        <v>5</v>
      </c>
      <c r="L79" s="35">
        <v>6</v>
      </c>
      <c r="M79" s="35">
        <v>5</v>
      </c>
      <c r="N79" s="21">
        <v>4</v>
      </c>
      <c r="O79" s="30">
        <f>K79+L79+M79+N79</f>
        <v>20</v>
      </c>
      <c r="P79" s="76"/>
      <c r="Q79" s="32">
        <f>I79+O79</f>
        <v>38</v>
      </c>
      <c r="R79" s="33"/>
      <c r="S79" s="34" t="s">
        <v>26</v>
      </c>
    </row>
    <row r="80" spans="2:19" ht="13.5" customHeight="1">
      <c r="B80" s="46" t="str">
        <f>('[1]Squad'!N21)</f>
        <v>809 Bill Stephens</v>
      </c>
      <c r="C80" s="21" t="str">
        <f>('[1]Squad'!O21)</f>
        <v>A</v>
      </c>
      <c r="D80" s="72"/>
      <c r="E80" s="38">
        <v>4</v>
      </c>
      <c r="F80" s="28">
        <v>3</v>
      </c>
      <c r="G80" s="28">
        <v>6</v>
      </c>
      <c r="H80" s="39">
        <v>3</v>
      </c>
      <c r="I80" s="37">
        <f>E80+F80+G80+H80</f>
        <v>16</v>
      </c>
      <c r="J80" s="75"/>
      <c r="K80" s="40">
        <v>4</v>
      </c>
      <c r="L80" s="35">
        <v>8</v>
      </c>
      <c r="M80" s="35">
        <v>3</v>
      </c>
      <c r="N80" s="21">
        <v>6</v>
      </c>
      <c r="O80" s="30">
        <f>K80+L80+M80+N80</f>
        <v>21</v>
      </c>
      <c r="P80" s="76"/>
      <c r="Q80" s="32">
        <f>I80+O80</f>
        <v>37</v>
      </c>
      <c r="R80" s="33"/>
      <c r="S80" s="34" t="s">
        <v>33</v>
      </c>
    </row>
    <row r="81" spans="2:19" ht="13.5" customHeight="1">
      <c r="B81" s="20" t="str">
        <f>('[1]Squad'!B38)</f>
        <v>807 Steve Petrick</v>
      </c>
      <c r="C81" s="21" t="str">
        <f>('[1]Squad'!C38)</f>
        <v>A</v>
      </c>
      <c r="D81" s="72"/>
      <c r="E81" s="38">
        <v>8</v>
      </c>
      <c r="F81" s="28">
        <v>2</v>
      </c>
      <c r="G81" s="28">
        <v>5</v>
      </c>
      <c r="H81" s="39">
        <v>3</v>
      </c>
      <c r="I81" s="37">
        <f t="shared" si="6"/>
        <v>18</v>
      </c>
      <c r="J81" s="75"/>
      <c r="K81" s="40">
        <v>4</v>
      </c>
      <c r="L81" s="35">
        <v>7</v>
      </c>
      <c r="M81" s="35">
        <v>2</v>
      </c>
      <c r="N81" s="21">
        <v>5</v>
      </c>
      <c r="O81" s="44">
        <f t="shared" si="8"/>
        <v>18</v>
      </c>
      <c r="P81" s="76"/>
      <c r="Q81" s="47">
        <f>I81+O81</f>
        <v>36</v>
      </c>
      <c r="R81" s="33"/>
      <c r="S81" s="34"/>
    </row>
    <row r="82" spans="2:19" ht="13.5" customHeight="1" thickBot="1">
      <c r="B82" s="81" t="str">
        <f>('[1]Squad'!N44)</f>
        <v>808 Joseph Viscardi</v>
      </c>
      <c r="C82" s="50" t="str">
        <f>('[1]Squad'!O44)</f>
        <v>A</v>
      </c>
      <c r="D82" s="82"/>
      <c r="E82" s="83">
        <v>4</v>
      </c>
      <c r="F82" s="58">
        <v>6</v>
      </c>
      <c r="G82" s="58">
        <v>3</v>
      </c>
      <c r="H82" s="84">
        <v>4</v>
      </c>
      <c r="I82" s="55">
        <f t="shared" si="6"/>
        <v>17</v>
      </c>
      <c r="J82" s="85"/>
      <c r="K82" s="86">
        <v>6</v>
      </c>
      <c r="L82" s="53">
        <v>5</v>
      </c>
      <c r="M82" s="53">
        <v>3</v>
      </c>
      <c r="N82" s="87">
        <v>4</v>
      </c>
      <c r="O82" s="59">
        <f t="shared" si="8"/>
        <v>18</v>
      </c>
      <c r="P82" s="88"/>
      <c r="Q82" s="61">
        <f>I82+O82</f>
        <v>35</v>
      </c>
      <c r="R82" s="62"/>
      <c r="S82" s="63"/>
    </row>
  </sheetData>
  <sheetProtection/>
  <mergeCells count="29">
    <mergeCell ref="B2:S2"/>
    <mergeCell ref="B4:C4"/>
    <mergeCell ref="E4:I4"/>
    <mergeCell ref="K4:O4"/>
    <mergeCell ref="B9:C9"/>
    <mergeCell ref="E9:I9"/>
    <mergeCell ref="K9:O9"/>
    <mergeCell ref="B18:C18"/>
    <mergeCell ref="E18:I18"/>
    <mergeCell ref="K18:O18"/>
    <mergeCell ref="B36:C36"/>
    <mergeCell ref="E36:I36"/>
    <mergeCell ref="K36:O36"/>
    <mergeCell ref="B40:C40"/>
    <mergeCell ref="E40:I40"/>
    <mergeCell ref="K40:O40"/>
    <mergeCell ref="B44:S44"/>
    <mergeCell ref="B46:C46"/>
    <mergeCell ref="E46:I46"/>
    <mergeCell ref="K46:O46"/>
    <mergeCell ref="B77:C77"/>
    <mergeCell ref="E77:I77"/>
    <mergeCell ref="K77:O77"/>
    <mergeCell ref="B54:C54"/>
    <mergeCell ref="E54:I54"/>
    <mergeCell ref="K54:O54"/>
    <mergeCell ref="B67:C67"/>
    <mergeCell ref="E67:I67"/>
    <mergeCell ref="K67:O67"/>
  </mergeCells>
  <printOptions horizontalCentered="1" verticalCentered="1"/>
  <pageMargins left="0" right="0" top="0" bottom="0" header="0" footer="0"/>
  <pageSetup horizontalDpi="600" verticalDpi="600" orientation="portrait" scale="93" r:id="rId1"/>
  <rowBreaks count="1" manualBreakCount="1">
    <brk id="43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2009-08-05T00:37:00Z</cp:lastPrinted>
  <dcterms:created xsi:type="dcterms:W3CDTF">2009-08-05T00:23:05Z</dcterms:created>
  <dcterms:modified xsi:type="dcterms:W3CDTF">2009-08-05T00:38:15Z</dcterms:modified>
  <cp:category/>
  <cp:version/>
  <cp:contentType/>
  <cp:contentStatus/>
</cp:coreProperties>
</file>