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July" sheetId="1" r:id="rId1"/>
  </sheets>
  <externalReferences>
    <externalReference r:id="rId4"/>
  </externalReferences>
  <definedNames>
    <definedName name="addresses1">#REF!</definedName>
    <definedName name="_xlnm.Print_Area" localSheetId="0">'July'!$A$1:$G$53</definedName>
  </definedNames>
  <calcPr fullCalcOnLoad="1"/>
</workbook>
</file>

<file path=xl/sharedStrings.xml><?xml version="1.0" encoding="utf-8"?>
<sst xmlns="http://schemas.openxmlformats.org/spreadsheetml/2006/main" count="44" uniqueCount="25">
  <si>
    <t>Ridgway BPCR Silhouette</t>
  </si>
  <si>
    <t>PINS</t>
  </si>
  <si>
    <t>Master</t>
  </si>
  <si>
    <t>Name</t>
  </si>
  <si>
    <t>Chicken</t>
  </si>
  <si>
    <t>Pig</t>
  </si>
  <si>
    <t>Turkey</t>
  </si>
  <si>
    <t>Ram</t>
  </si>
  <si>
    <t>Total</t>
  </si>
  <si>
    <t>Match Winner</t>
  </si>
  <si>
    <t>Second Open</t>
  </si>
  <si>
    <t>First Master</t>
  </si>
  <si>
    <t>Second Master</t>
  </si>
  <si>
    <t>AAA</t>
  </si>
  <si>
    <t>First AAA</t>
  </si>
  <si>
    <t>Second AAA</t>
  </si>
  <si>
    <t>Third AAA</t>
  </si>
  <si>
    <t>AA</t>
  </si>
  <si>
    <t>First AA</t>
  </si>
  <si>
    <t>Second AA</t>
  </si>
  <si>
    <t>Scope</t>
  </si>
  <si>
    <t>First Scope</t>
  </si>
  <si>
    <t>Second Scope</t>
  </si>
  <si>
    <t>Third Scope</t>
  </si>
  <si>
    <t>Shooters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</si>
</sst>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idgway%20Rifle%20Club%20BPCR%20Match%20Information\Ridgway%202009%20Information\Scoring%20Sheet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"/>
      <sheetName val="May"/>
      <sheetName val="June"/>
      <sheetName val="July"/>
      <sheetName val="Aug"/>
      <sheetName val="September"/>
      <sheetName val="October"/>
      <sheetName val="Addresses"/>
      <sheetName val="Ridgway Officals"/>
    </sheetNames>
    <sheetDataSet>
      <sheetData sheetId="7">
        <row r="2">
          <cell r="H2" t="str">
            <v>Arnfield, Ross</v>
          </cell>
        </row>
        <row r="3">
          <cell r="H3" t="str">
            <v>Artman, Craig</v>
          </cell>
        </row>
        <row r="23">
          <cell r="H23" t="str">
            <v>Brown, Lorren</v>
          </cell>
        </row>
        <row r="44">
          <cell r="H44" t="str">
            <v>DeBonis, John</v>
          </cell>
        </row>
        <row r="69">
          <cell r="H69" t="str">
            <v>Gardner, John</v>
          </cell>
        </row>
        <row r="70">
          <cell r="H70" t="str">
            <v>Gardner, Scott</v>
          </cell>
        </row>
        <row r="72">
          <cell r="H72" t="str">
            <v>Gardner Jr., John</v>
          </cell>
        </row>
        <row r="74">
          <cell r="H74" t="str">
            <v>Getgen, Bruce</v>
          </cell>
        </row>
        <row r="83">
          <cell r="H83" t="str">
            <v>Haagen, John T.</v>
          </cell>
        </row>
        <row r="94">
          <cell r="H94" t="str">
            <v>Heeter, Ed</v>
          </cell>
        </row>
        <row r="95">
          <cell r="H95" t="str">
            <v>Heeter, John</v>
          </cell>
        </row>
        <row r="96">
          <cell r="H96" t="str">
            <v>Heeter, David</v>
          </cell>
        </row>
        <row r="100">
          <cell r="H100" t="str">
            <v>Henry, Lester</v>
          </cell>
        </row>
        <row r="103">
          <cell r="H103" t="str">
            <v>Hoke, Kermit</v>
          </cell>
        </row>
        <row r="124">
          <cell r="H124" t="str">
            <v>Kiehl  Sr., Larry</v>
          </cell>
        </row>
        <row r="146">
          <cell r="H146" t="str">
            <v>Matalavage, Jerry</v>
          </cell>
        </row>
        <row r="149">
          <cell r="H149" t="str">
            <v>Maurer, Jack</v>
          </cell>
        </row>
        <row r="150">
          <cell r="H150" t="str">
            <v>Maurer, Stephen</v>
          </cell>
        </row>
        <row r="158">
          <cell r="H158" t="str">
            <v>McKinnis, Richard</v>
          </cell>
        </row>
        <row r="166">
          <cell r="H166" t="str">
            <v>Nagel, Karl</v>
          </cell>
        </row>
        <row r="173">
          <cell r="H173" t="str">
            <v>O’Donnell, John</v>
          </cell>
        </row>
        <row r="186">
          <cell r="H186" t="str">
            <v>Powers, John</v>
          </cell>
        </row>
        <row r="196">
          <cell r="H196" t="str">
            <v>Rogers, Ernest</v>
          </cell>
        </row>
        <row r="226">
          <cell r="H226" t="str">
            <v>Tremba, Roger</v>
          </cell>
        </row>
        <row r="230">
          <cell r="H230" t="str">
            <v>Vivian, Andrew</v>
          </cell>
        </row>
        <row r="231">
          <cell r="H231" t="str">
            <v>Vivian, Daniel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0.7109375" style="0" customWidth="1"/>
    <col min="7" max="7" width="14.57421875" style="0" customWidth="1"/>
  </cols>
  <sheetData>
    <row r="1" spans="1:7" ht="23.25">
      <c r="A1" s="1" t="s">
        <v>0</v>
      </c>
      <c r="B1" s="1"/>
      <c r="C1" s="1"/>
      <c r="D1" s="1"/>
      <c r="E1" s="1"/>
      <c r="F1" s="1"/>
      <c r="G1" s="1"/>
    </row>
    <row r="2" spans="1:7" ht="15.75">
      <c r="A2" s="2">
        <v>40020</v>
      </c>
      <c r="B2" s="2"/>
      <c r="C2" s="2"/>
      <c r="D2" s="2"/>
      <c r="E2" s="2"/>
      <c r="F2" s="2"/>
      <c r="G2" s="2"/>
    </row>
    <row r="4" spans="1:6" ht="12.75">
      <c r="A4" s="3"/>
      <c r="B4" s="3"/>
      <c r="C4" s="3"/>
      <c r="D4" s="4">
        <v>5</v>
      </c>
      <c r="E4" t="s">
        <v>1</v>
      </c>
      <c r="F4" s="3"/>
    </row>
    <row r="5" spans="1:6" ht="12.75">
      <c r="A5" s="3"/>
      <c r="B5" s="3"/>
      <c r="C5" s="3"/>
      <c r="D5" s="5">
        <v>10</v>
      </c>
      <c r="E5" t="s">
        <v>1</v>
      </c>
      <c r="F5" s="3"/>
    </row>
    <row r="6" spans="1:6" ht="18">
      <c r="A6" s="6" t="s">
        <v>2</v>
      </c>
      <c r="B6" s="3"/>
      <c r="C6" s="3"/>
      <c r="D6" s="3"/>
      <c r="E6" s="3"/>
      <c r="F6" s="3"/>
    </row>
    <row r="7" spans="1:6" ht="12.75">
      <c r="A7" s="3"/>
      <c r="B7" s="3"/>
      <c r="C7" s="3"/>
      <c r="D7" s="3"/>
      <c r="E7" s="3"/>
      <c r="F7" s="3"/>
    </row>
    <row r="8" spans="1:6" ht="12.75">
      <c r="A8" s="3" t="s">
        <v>3</v>
      </c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</row>
    <row r="9" spans="1:7" ht="12.75">
      <c r="A9" s="7"/>
      <c r="B9" s="7"/>
      <c r="C9" s="7"/>
      <c r="D9" s="7"/>
      <c r="E9" s="7"/>
      <c r="F9" s="7"/>
      <c r="G9" s="7"/>
    </row>
    <row r="10" spans="1:7" ht="12.75">
      <c r="A10" s="7" t="str">
        <f>'[1]Addresses'!H96</f>
        <v>Heeter, David</v>
      </c>
      <c r="B10" s="8">
        <v>5</v>
      </c>
      <c r="C10" s="9">
        <v>9</v>
      </c>
      <c r="D10" s="8">
        <v>9</v>
      </c>
      <c r="E10" s="8">
        <v>8</v>
      </c>
      <c r="F10" s="8">
        <f>SUM(B10:E10)</f>
        <v>31</v>
      </c>
      <c r="G10" s="10" t="s">
        <v>9</v>
      </c>
    </row>
    <row r="11" spans="1:7" ht="12.75">
      <c r="A11" s="7" t="str">
        <f>'[1]Addresses'!H83</f>
        <v>Haagen, John T.</v>
      </c>
      <c r="B11" s="8">
        <v>2</v>
      </c>
      <c r="C11" s="8">
        <v>9</v>
      </c>
      <c r="D11" s="8">
        <v>8</v>
      </c>
      <c r="E11" s="5">
        <v>10</v>
      </c>
      <c r="F11" s="8">
        <f>SUM(B11:E11)</f>
        <v>29</v>
      </c>
      <c r="G11" s="10" t="s">
        <v>10</v>
      </c>
    </row>
    <row r="12" spans="1:7" ht="12.75">
      <c r="A12" s="7" t="str">
        <f>'[1]Addresses'!H2</f>
        <v>Arnfield, Ross</v>
      </c>
      <c r="B12" s="8">
        <v>1</v>
      </c>
      <c r="C12" s="11">
        <v>10</v>
      </c>
      <c r="D12" s="8">
        <v>9</v>
      </c>
      <c r="E12" s="8">
        <v>9</v>
      </c>
      <c r="F12" s="8">
        <f>SUM(B12:E12)</f>
        <v>29</v>
      </c>
      <c r="G12" s="10" t="s">
        <v>11</v>
      </c>
    </row>
    <row r="13" spans="1:7" ht="12.75">
      <c r="A13" s="7" t="str">
        <f>'[1]Addresses'!H150</f>
        <v>Maurer, Stephen</v>
      </c>
      <c r="B13" s="8">
        <v>1</v>
      </c>
      <c r="C13" s="8">
        <v>9</v>
      </c>
      <c r="D13" s="8">
        <v>9</v>
      </c>
      <c r="E13" s="8">
        <v>7</v>
      </c>
      <c r="F13" s="8">
        <f>SUM(B13:E13)</f>
        <v>26</v>
      </c>
      <c r="G13" s="10" t="s">
        <v>12</v>
      </c>
    </row>
    <row r="14" spans="1:7" ht="12.75">
      <c r="A14" s="7" t="str">
        <f>'[1]Addresses'!H103</f>
        <v>Hoke, Kermit</v>
      </c>
      <c r="B14" s="8">
        <v>0</v>
      </c>
      <c r="C14" s="11">
        <v>10</v>
      </c>
      <c r="D14" s="8">
        <v>9</v>
      </c>
      <c r="E14" s="8">
        <v>6</v>
      </c>
      <c r="F14" s="8">
        <f>SUM(B14:E14)</f>
        <v>25</v>
      </c>
      <c r="G14" s="10"/>
    </row>
    <row r="15" spans="1:7" ht="12.75">
      <c r="A15" s="7">
        <f>COUNTA(A10:A14)</f>
        <v>5</v>
      </c>
      <c r="B15" s="8"/>
      <c r="C15" s="8"/>
      <c r="D15" s="8"/>
      <c r="E15" s="8"/>
      <c r="F15" s="8"/>
      <c r="G15" s="10"/>
    </row>
    <row r="16" spans="1:7" ht="18">
      <c r="A16" s="12" t="s">
        <v>13</v>
      </c>
      <c r="B16" s="8"/>
      <c r="C16" s="8"/>
      <c r="D16" s="8"/>
      <c r="E16" s="8"/>
      <c r="F16" s="8"/>
      <c r="G16" s="10"/>
    </row>
    <row r="17" spans="1:7" ht="12.75">
      <c r="A17" s="7"/>
      <c r="B17" s="8"/>
      <c r="C17" s="8"/>
      <c r="D17" s="8"/>
      <c r="E17" s="8"/>
      <c r="F17" s="8"/>
      <c r="G17" s="10"/>
    </row>
    <row r="18" spans="1:7" ht="12.75">
      <c r="A18" s="13" t="s">
        <v>3</v>
      </c>
      <c r="B18" s="13" t="s">
        <v>4</v>
      </c>
      <c r="C18" s="13" t="s">
        <v>5</v>
      </c>
      <c r="D18" s="13" t="s">
        <v>6</v>
      </c>
      <c r="E18" s="13" t="s">
        <v>7</v>
      </c>
      <c r="F18" s="13" t="s">
        <v>8</v>
      </c>
      <c r="G18" s="10"/>
    </row>
    <row r="19" spans="1:7" ht="12.75">
      <c r="A19" s="7"/>
      <c r="B19" s="8"/>
      <c r="C19" s="8"/>
      <c r="D19" s="8"/>
      <c r="E19" s="8"/>
      <c r="F19" s="8"/>
      <c r="G19" s="10"/>
    </row>
    <row r="20" spans="1:7" ht="12.75">
      <c r="A20" s="7" t="str">
        <f>'[1]Addresses'!H74</f>
        <v>Getgen, Bruce</v>
      </c>
      <c r="B20" s="8">
        <v>3</v>
      </c>
      <c r="C20" s="5">
        <v>10</v>
      </c>
      <c r="D20" s="8">
        <v>6</v>
      </c>
      <c r="E20" s="8">
        <v>8</v>
      </c>
      <c r="F20" s="8">
        <f aca="true" t="shared" si="0" ref="F20:F27">SUM(B20:E20)</f>
        <v>27</v>
      </c>
      <c r="G20" s="10" t="s">
        <v>14</v>
      </c>
    </row>
    <row r="21" spans="1:7" ht="12.75">
      <c r="A21" s="7" t="str">
        <f>'[1]Addresses'!H173</f>
        <v>O’Donnell, John</v>
      </c>
      <c r="B21" s="8">
        <v>1</v>
      </c>
      <c r="C21" s="14">
        <v>9</v>
      </c>
      <c r="D21" s="8">
        <v>7</v>
      </c>
      <c r="E21" s="14">
        <v>9</v>
      </c>
      <c r="F21" s="8">
        <f t="shared" si="0"/>
        <v>26</v>
      </c>
      <c r="G21" s="10" t="s">
        <v>15</v>
      </c>
    </row>
    <row r="22" spans="1:7" ht="12.75">
      <c r="A22" s="7" t="str">
        <f>'[1]Addresses'!H158</f>
        <v>McKinnis, Richard</v>
      </c>
      <c r="B22" s="8">
        <v>1</v>
      </c>
      <c r="C22" s="5">
        <v>10</v>
      </c>
      <c r="D22" s="8">
        <v>7</v>
      </c>
      <c r="E22" s="8">
        <v>7</v>
      </c>
      <c r="F22" s="8">
        <f t="shared" si="0"/>
        <v>25</v>
      </c>
      <c r="G22" s="10" t="s">
        <v>16</v>
      </c>
    </row>
    <row r="23" spans="1:7" ht="12.75">
      <c r="A23" s="7" t="str">
        <f>'[1]Addresses'!H95</f>
        <v>Heeter, John</v>
      </c>
      <c r="B23" s="8">
        <v>2</v>
      </c>
      <c r="C23" s="14">
        <v>9</v>
      </c>
      <c r="D23" s="14">
        <v>7</v>
      </c>
      <c r="E23" s="8">
        <v>6</v>
      </c>
      <c r="F23" s="8">
        <f t="shared" si="0"/>
        <v>24</v>
      </c>
      <c r="G23" s="10"/>
    </row>
    <row r="24" spans="1:7" ht="12.75">
      <c r="A24" s="7" t="str">
        <f>'[1]Addresses'!H166</f>
        <v>Nagel, Karl</v>
      </c>
      <c r="B24" s="8">
        <v>1</v>
      </c>
      <c r="C24" s="14">
        <v>9</v>
      </c>
      <c r="D24" s="14">
        <v>6</v>
      </c>
      <c r="E24" s="8">
        <v>6</v>
      </c>
      <c r="F24" s="8">
        <f t="shared" si="0"/>
        <v>22</v>
      </c>
      <c r="G24" s="10"/>
    </row>
    <row r="25" spans="1:7" ht="12.75">
      <c r="A25" s="7" t="str">
        <f>'[1]Addresses'!H100</f>
        <v>Henry, Lester</v>
      </c>
      <c r="B25" s="8">
        <v>1</v>
      </c>
      <c r="C25" s="8">
        <v>8</v>
      </c>
      <c r="D25" s="8">
        <v>6</v>
      </c>
      <c r="E25" s="8">
        <v>6</v>
      </c>
      <c r="F25" s="8">
        <f t="shared" si="0"/>
        <v>21</v>
      </c>
      <c r="G25" s="10"/>
    </row>
    <row r="26" spans="1:7" ht="12.75">
      <c r="A26" s="7" t="str">
        <f>'[1]Addresses'!H146</f>
        <v>Matalavage, Jerry</v>
      </c>
      <c r="B26" s="8">
        <v>2</v>
      </c>
      <c r="C26" s="8">
        <v>8</v>
      </c>
      <c r="D26" s="8">
        <v>7</v>
      </c>
      <c r="E26" s="8">
        <v>3</v>
      </c>
      <c r="F26" s="8">
        <f t="shared" si="0"/>
        <v>20</v>
      </c>
      <c r="G26" s="10"/>
    </row>
    <row r="27" spans="1:7" ht="12.75">
      <c r="A27" s="7" t="str">
        <f>'[1]Addresses'!H231</f>
        <v>Vivian, Daniel</v>
      </c>
      <c r="B27" s="8">
        <v>0</v>
      </c>
      <c r="C27" s="8">
        <v>7</v>
      </c>
      <c r="D27" s="8">
        <v>3</v>
      </c>
      <c r="E27" s="8">
        <v>0</v>
      </c>
      <c r="F27" s="8">
        <f t="shared" si="0"/>
        <v>10</v>
      </c>
      <c r="G27" s="10"/>
    </row>
    <row r="28" spans="1:7" ht="12.75">
      <c r="A28" s="7">
        <f>COUNTA(A20:A27)</f>
        <v>8</v>
      </c>
      <c r="B28" s="8"/>
      <c r="C28" s="8"/>
      <c r="D28" s="8"/>
      <c r="E28" s="8"/>
      <c r="F28" s="8"/>
      <c r="G28" s="10"/>
    </row>
    <row r="29" spans="1:7" ht="18">
      <c r="A29" s="12" t="s">
        <v>17</v>
      </c>
      <c r="B29" s="8"/>
      <c r="C29" s="8"/>
      <c r="D29" s="8"/>
      <c r="E29" s="8"/>
      <c r="F29" s="8"/>
      <c r="G29" s="10"/>
    </row>
    <row r="30" spans="1:7" ht="12.75">
      <c r="A30" s="7"/>
      <c r="B30" s="8"/>
      <c r="C30" s="8"/>
      <c r="D30" s="8"/>
      <c r="E30" s="8"/>
      <c r="F30" s="8"/>
      <c r="G30" s="10"/>
    </row>
    <row r="31" spans="1:7" ht="12.75">
      <c r="A31" s="13" t="s">
        <v>3</v>
      </c>
      <c r="B31" s="13" t="s">
        <v>4</v>
      </c>
      <c r="C31" s="13" t="s">
        <v>5</v>
      </c>
      <c r="D31" s="13" t="s">
        <v>6</v>
      </c>
      <c r="E31" s="13" t="s">
        <v>7</v>
      </c>
      <c r="F31" s="13" t="s">
        <v>8</v>
      </c>
      <c r="G31" s="10"/>
    </row>
    <row r="32" spans="1:7" ht="12.75">
      <c r="A32" s="7"/>
      <c r="B32" s="8"/>
      <c r="C32" s="8"/>
      <c r="D32" s="8"/>
      <c r="E32" s="8"/>
      <c r="F32" s="8"/>
      <c r="G32" s="10"/>
    </row>
    <row r="33" spans="1:7" ht="12.75">
      <c r="A33" s="7" t="str">
        <f>'[1]Addresses'!H124</f>
        <v>Kiehl  Sr., Larry</v>
      </c>
      <c r="B33" s="8">
        <v>1</v>
      </c>
      <c r="C33" s="14">
        <v>8</v>
      </c>
      <c r="D33" s="8">
        <v>3</v>
      </c>
      <c r="E33" s="14">
        <v>8</v>
      </c>
      <c r="F33" s="8">
        <f>SUM(B33:E33)</f>
        <v>20</v>
      </c>
      <c r="G33" s="10" t="s">
        <v>18</v>
      </c>
    </row>
    <row r="34" spans="1:7" ht="12.75">
      <c r="A34" s="7" t="str">
        <f>'[1]Addresses'!H23</f>
        <v>Brown, Lorren</v>
      </c>
      <c r="B34" s="8">
        <v>0</v>
      </c>
      <c r="C34" s="14">
        <v>9</v>
      </c>
      <c r="D34" s="14">
        <v>8</v>
      </c>
      <c r="E34" s="8">
        <v>3</v>
      </c>
      <c r="F34" s="8">
        <f>SUM(B34:E34)</f>
        <v>20</v>
      </c>
      <c r="G34" s="10" t="s">
        <v>19</v>
      </c>
    </row>
    <row r="35" spans="1:7" ht="12.75">
      <c r="A35" s="7" t="str">
        <f>'[1]Addresses'!H230</f>
        <v>Vivian, Andrew</v>
      </c>
      <c r="B35" s="8">
        <v>3</v>
      </c>
      <c r="C35" s="14">
        <v>8</v>
      </c>
      <c r="D35" s="8">
        <v>7</v>
      </c>
      <c r="E35" s="8">
        <v>1</v>
      </c>
      <c r="F35" s="8">
        <f>SUM(B35:E35)</f>
        <v>19</v>
      </c>
      <c r="G35" s="10"/>
    </row>
    <row r="36" spans="1:7" ht="12.75">
      <c r="A36" s="7" t="str">
        <f>'[1]Addresses'!H3</f>
        <v>Artman, Craig</v>
      </c>
      <c r="B36" s="8">
        <v>2</v>
      </c>
      <c r="C36" s="8">
        <v>5</v>
      </c>
      <c r="D36" s="8">
        <v>4</v>
      </c>
      <c r="E36" s="8">
        <v>3</v>
      </c>
      <c r="F36" s="8">
        <f>SUM(B36:E36)</f>
        <v>14</v>
      </c>
      <c r="G36" s="10"/>
    </row>
    <row r="37" spans="1:7" ht="12.75">
      <c r="A37" s="7">
        <f>COUNTA(A33:A36)</f>
        <v>4</v>
      </c>
      <c r="B37" s="7"/>
      <c r="C37" s="7"/>
      <c r="D37" s="7"/>
      <c r="E37" s="7"/>
      <c r="F37" s="7"/>
      <c r="G37" s="10"/>
    </row>
    <row r="38" spans="1:7" ht="18">
      <c r="A38" s="12" t="s">
        <v>20</v>
      </c>
      <c r="B38" s="7"/>
      <c r="C38" s="7"/>
      <c r="D38" s="7"/>
      <c r="E38" s="7"/>
      <c r="F38" s="7"/>
      <c r="G38" s="10"/>
    </row>
    <row r="39" spans="1:7" ht="12.75">
      <c r="A39" s="7"/>
      <c r="B39" s="7"/>
      <c r="C39" s="7"/>
      <c r="D39" s="7"/>
      <c r="E39" s="7"/>
      <c r="F39" s="7"/>
      <c r="G39" s="10"/>
    </row>
    <row r="40" spans="1:7" ht="12.75">
      <c r="A40" s="13" t="s">
        <v>3</v>
      </c>
      <c r="B40" s="13" t="s">
        <v>4</v>
      </c>
      <c r="C40" s="13" t="s">
        <v>5</v>
      </c>
      <c r="D40" s="13" t="s">
        <v>6</v>
      </c>
      <c r="E40" s="13" t="s">
        <v>7</v>
      </c>
      <c r="F40" s="13" t="s">
        <v>8</v>
      </c>
      <c r="G40" s="10"/>
    </row>
    <row r="41" spans="1:7" ht="12.75">
      <c r="A41" s="7"/>
      <c r="B41" s="7"/>
      <c r="C41" s="7"/>
      <c r="D41" s="7"/>
      <c r="E41" s="7"/>
      <c r="F41" s="7"/>
      <c r="G41" s="10"/>
    </row>
    <row r="42" spans="1:7" ht="12.75">
      <c r="A42" s="7" t="str">
        <f>'[1]Addresses'!H83</f>
        <v>Haagen, John T.</v>
      </c>
      <c r="B42" s="8">
        <v>4</v>
      </c>
      <c r="C42" s="5">
        <v>10</v>
      </c>
      <c r="D42" s="5">
        <v>10</v>
      </c>
      <c r="E42" s="8">
        <v>7</v>
      </c>
      <c r="F42" s="8">
        <f aca="true" t="shared" si="1" ref="F42:F51">SUM(B42:E42)</f>
        <v>31</v>
      </c>
      <c r="G42" s="10" t="s">
        <v>21</v>
      </c>
    </row>
    <row r="43" spans="1:7" ht="12.75">
      <c r="A43" s="7" t="str">
        <f>'[1]Addresses'!H226</f>
        <v>Tremba, Roger</v>
      </c>
      <c r="B43" s="8">
        <v>2</v>
      </c>
      <c r="C43" s="8">
        <v>9</v>
      </c>
      <c r="D43" s="5">
        <v>10</v>
      </c>
      <c r="E43" s="5">
        <v>10</v>
      </c>
      <c r="F43" s="8">
        <f t="shared" si="1"/>
        <v>31</v>
      </c>
      <c r="G43" s="10" t="s">
        <v>22</v>
      </c>
    </row>
    <row r="44" spans="1:7" ht="12.75">
      <c r="A44" s="7" t="str">
        <f>'[1]Addresses'!H94</f>
        <v>Heeter, Ed</v>
      </c>
      <c r="B44" s="8">
        <v>2</v>
      </c>
      <c r="C44" s="5">
        <v>10</v>
      </c>
      <c r="D44" s="14">
        <v>9</v>
      </c>
      <c r="E44" s="8">
        <v>7</v>
      </c>
      <c r="F44" s="8">
        <f t="shared" si="1"/>
        <v>28</v>
      </c>
      <c r="G44" s="10" t="s">
        <v>23</v>
      </c>
    </row>
    <row r="45" spans="1:7" ht="12.75">
      <c r="A45" s="7" t="str">
        <f>'[1]Addresses'!H70</f>
        <v>Gardner, Scott</v>
      </c>
      <c r="B45" s="8">
        <v>1</v>
      </c>
      <c r="C45" s="5">
        <v>10</v>
      </c>
      <c r="D45" s="14">
        <v>9</v>
      </c>
      <c r="E45" s="8">
        <v>7</v>
      </c>
      <c r="F45" s="8">
        <f t="shared" si="1"/>
        <v>27</v>
      </c>
      <c r="G45" s="10"/>
    </row>
    <row r="46" spans="1:7" ht="12.75">
      <c r="A46" s="7" t="str">
        <f>'[1]Addresses'!H44</f>
        <v>DeBonis, John</v>
      </c>
      <c r="B46" s="8">
        <v>0</v>
      </c>
      <c r="C46" s="14">
        <v>8</v>
      </c>
      <c r="D46" s="8">
        <v>7</v>
      </c>
      <c r="E46" s="8">
        <v>6</v>
      </c>
      <c r="F46" s="8">
        <f t="shared" si="1"/>
        <v>21</v>
      </c>
      <c r="G46" s="10"/>
    </row>
    <row r="47" spans="1:7" ht="12.75">
      <c r="A47" s="7" t="str">
        <f>'[1]Addresses'!H69</f>
        <v>Gardner, John</v>
      </c>
      <c r="B47" s="8">
        <v>3</v>
      </c>
      <c r="C47" s="8">
        <v>5</v>
      </c>
      <c r="D47" s="8">
        <v>7</v>
      </c>
      <c r="E47" s="8">
        <v>6</v>
      </c>
      <c r="F47" s="8">
        <f t="shared" si="1"/>
        <v>21</v>
      </c>
      <c r="G47" s="10"/>
    </row>
    <row r="48" spans="1:7" ht="12.75">
      <c r="A48" s="7" t="str">
        <f>'[1]Addresses'!H149</f>
        <v>Maurer, Jack</v>
      </c>
      <c r="B48" s="8">
        <v>0</v>
      </c>
      <c r="C48" s="14">
        <v>9</v>
      </c>
      <c r="D48" s="8">
        <v>4</v>
      </c>
      <c r="E48" s="8">
        <v>8</v>
      </c>
      <c r="F48" s="8">
        <f t="shared" si="1"/>
        <v>21</v>
      </c>
      <c r="G48" s="10"/>
    </row>
    <row r="49" spans="1:7" ht="12.75">
      <c r="A49" s="7" t="str">
        <f>'[1]Addresses'!H186</f>
        <v>Powers, John</v>
      </c>
      <c r="B49" s="8">
        <v>2</v>
      </c>
      <c r="C49" s="8">
        <v>8</v>
      </c>
      <c r="D49" s="8">
        <v>3</v>
      </c>
      <c r="E49" s="8">
        <v>6</v>
      </c>
      <c r="F49" s="8">
        <f t="shared" si="1"/>
        <v>19</v>
      </c>
      <c r="G49" s="10"/>
    </row>
    <row r="50" spans="1:7" ht="12.75">
      <c r="A50" s="7" t="str">
        <f>'[1]Addresses'!H72</f>
        <v>Gardner Jr., John</v>
      </c>
      <c r="B50" s="8">
        <v>1</v>
      </c>
      <c r="C50" s="5">
        <v>10</v>
      </c>
      <c r="D50" s="8">
        <v>5</v>
      </c>
      <c r="E50" s="8">
        <v>2</v>
      </c>
      <c r="F50" s="8">
        <f t="shared" si="1"/>
        <v>18</v>
      </c>
      <c r="G50" s="10"/>
    </row>
    <row r="51" spans="1:7" ht="12.75">
      <c r="A51" s="7" t="str">
        <f>'[1]Addresses'!H196</f>
        <v>Rogers, Ernest</v>
      </c>
      <c r="B51" s="8">
        <v>0</v>
      </c>
      <c r="C51" s="8">
        <v>7</v>
      </c>
      <c r="D51" s="8">
        <v>5</v>
      </c>
      <c r="E51" s="8">
        <v>6</v>
      </c>
      <c r="F51" s="8">
        <f t="shared" si="1"/>
        <v>18</v>
      </c>
      <c r="G51" s="10"/>
    </row>
    <row r="52" spans="1:7" ht="12.75">
      <c r="A52" s="7">
        <f>COUNTA(A42:A51)</f>
        <v>10</v>
      </c>
      <c r="B52" s="7"/>
      <c r="C52" s="7"/>
      <c r="D52" s="7"/>
      <c r="E52" s="7"/>
      <c r="F52" s="7"/>
      <c r="G52" s="10"/>
    </row>
    <row r="53" spans="1:7" ht="12.75">
      <c r="A53" s="7">
        <f>A15+A28+A37+A52</f>
        <v>27</v>
      </c>
      <c r="B53" s="7" t="s">
        <v>24</v>
      </c>
      <c r="C53" s="7"/>
      <c r="D53" s="7"/>
      <c r="E53" s="7"/>
      <c r="F53" s="7"/>
      <c r="G53" s="10"/>
    </row>
    <row r="54" spans="1:7" ht="12.75">
      <c r="A54" s="7"/>
      <c r="B54" s="7"/>
      <c r="C54" s="7"/>
      <c r="D54" s="7"/>
      <c r="E54" s="7"/>
      <c r="F54" s="7"/>
      <c r="G54" s="7"/>
    </row>
    <row r="55" spans="1:7" ht="12.75">
      <c r="A55" s="7"/>
      <c r="B55" s="7"/>
      <c r="C55" s="7"/>
      <c r="D55" s="7"/>
      <c r="E55" s="7"/>
      <c r="F55" s="7"/>
      <c r="G55" s="7"/>
    </row>
    <row r="56" spans="1:7" ht="12.75">
      <c r="A56" s="7"/>
      <c r="B56" s="7"/>
      <c r="C56" s="7"/>
      <c r="D56" s="7"/>
      <c r="E56" s="7"/>
      <c r="F56" s="7"/>
      <c r="G56" s="7"/>
    </row>
  </sheetData>
  <sheetProtection/>
  <mergeCells count="2">
    <mergeCell ref="A1:G1"/>
    <mergeCell ref="A2:G2"/>
  </mergeCells>
  <printOptions horizontalCentered="1" verticalCentered="1"/>
  <pageMargins left="0.75" right="0.75" top="0.5" bottom="0.2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2009-07-27T15:03:15Z</dcterms:created>
  <dcterms:modified xsi:type="dcterms:W3CDTF">2009-07-27T15:03:47Z</dcterms:modified>
  <cp:category/>
  <cp:version/>
  <cp:contentType/>
  <cp:contentStatus/>
</cp:coreProperties>
</file>